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Instructions" sheetId="1" r:id="rId1"/>
    <sheet name="Example" sheetId="2" r:id="rId2"/>
    <sheet name="Podcast PDU Log" sheetId="3" r:id="rId3"/>
  </sheets>
  <definedNames>
    <definedName name="_xlnm.Print_Titles" localSheetId="1">'Example'!$1:$2</definedName>
    <definedName name="_xlnm.Print_Titles" localSheetId="2">'Podcast PDU Log'!$1:$2</definedName>
  </definedNames>
  <calcPr fullCalcOnLoad="1"/>
</workbook>
</file>

<file path=xl/comments2.xml><?xml version="1.0" encoding="utf-8"?>
<comments xmlns="http://schemas.openxmlformats.org/spreadsheetml/2006/main">
  <authors>
    <author>Andrew A. Kaufman</author>
    <author>Andy Kaufman, PMP</author>
  </authors>
  <commentList>
    <comment ref="G1" authorId="0">
      <text>
        <r>
          <rPr>
            <sz val="9"/>
            <rFont val="Tahoma"/>
            <family val="2"/>
          </rPr>
          <t>For each episode, indicate what % was Technical, Leadership, and Strategic</t>
        </r>
      </text>
    </comment>
    <comment ref="J1" authorId="0">
      <text>
        <r>
          <rPr>
            <b/>
            <sz val="9"/>
            <rFont val="Tahoma"/>
            <family val="2"/>
          </rPr>
          <t>These minutes are calculated based on the percentages provided</t>
        </r>
      </text>
    </comment>
    <comment ref="F2" authorId="0">
      <text>
        <r>
          <rPr>
            <b/>
            <sz val="9"/>
            <rFont val="Tahoma"/>
            <family val="2"/>
          </rPr>
          <t>Andrew A. Kaufman:</t>
        </r>
        <r>
          <rPr>
            <sz val="9"/>
            <rFont val="Tahoma"/>
            <family val="2"/>
          </rPr>
          <t xml:space="preserve">
Put the total mins of each episode you listen to.</t>
        </r>
      </text>
    </comment>
    <comment ref="G2" authorId="1">
      <text>
        <r>
          <rPr>
            <b/>
            <sz val="9"/>
            <rFont val="Tahoma"/>
            <family val="2"/>
          </rPr>
          <t>% that was Technical</t>
        </r>
      </text>
    </comment>
    <comment ref="H2" authorId="1">
      <text>
        <r>
          <rPr>
            <b/>
            <sz val="9"/>
            <rFont val="Tahoma"/>
            <family val="2"/>
          </rPr>
          <t>% that was Leadership</t>
        </r>
      </text>
    </comment>
    <comment ref="I2" authorId="1">
      <text>
        <r>
          <rPr>
            <sz val="9"/>
            <rFont val="Tahoma"/>
            <family val="2"/>
          </rPr>
          <t>% that was Strategic</t>
        </r>
      </text>
    </comment>
  </commentList>
</comments>
</file>

<file path=xl/comments3.xml><?xml version="1.0" encoding="utf-8"?>
<comments xmlns="http://schemas.openxmlformats.org/spreadsheetml/2006/main">
  <authors>
    <author>Andrew A. Kaufman</author>
    <author>Andy Kaufman, PMP</author>
  </authors>
  <commentList>
    <comment ref="F2" authorId="0">
      <text>
        <r>
          <rPr>
            <b/>
            <sz val="9"/>
            <rFont val="Tahoma"/>
            <family val="2"/>
          </rPr>
          <t>Andrew A. Kaufman:</t>
        </r>
        <r>
          <rPr>
            <sz val="9"/>
            <rFont val="Tahoma"/>
            <family val="2"/>
          </rPr>
          <t xml:space="preserve">
Put the total mins of each episode you listen to.</t>
        </r>
      </text>
    </comment>
    <comment ref="G1" authorId="0">
      <text>
        <r>
          <rPr>
            <sz val="9"/>
            <rFont val="Tahoma"/>
            <family val="2"/>
          </rPr>
          <t>For each episode, indicate what % was Technical, Leadership, and Strategic</t>
        </r>
      </text>
    </comment>
    <comment ref="G2" authorId="1">
      <text>
        <r>
          <rPr>
            <b/>
            <sz val="9"/>
            <rFont val="Tahoma"/>
            <family val="2"/>
          </rPr>
          <t>% that was Technical</t>
        </r>
      </text>
    </comment>
    <comment ref="H2" authorId="1">
      <text>
        <r>
          <rPr>
            <b/>
            <sz val="9"/>
            <rFont val="Tahoma"/>
            <family val="2"/>
          </rPr>
          <t>% that was Leadership</t>
        </r>
      </text>
    </comment>
    <comment ref="I2" authorId="1">
      <text>
        <r>
          <rPr>
            <sz val="9"/>
            <rFont val="Tahoma"/>
            <family val="2"/>
          </rPr>
          <t>% that was Strategic</t>
        </r>
      </text>
    </comment>
    <comment ref="J1" authorId="0">
      <text>
        <r>
          <rPr>
            <b/>
            <sz val="9"/>
            <rFont val="Tahoma"/>
            <family val="2"/>
          </rPr>
          <t>These minutes are calculated based on the percentages provided</t>
        </r>
      </text>
    </comment>
  </commentList>
</comments>
</file>

<file path=xl/sharedStrings.xml><?xml version="1.0" encoding="utf-8"?>
<sst xmlns="http://schemas.openxmlformats.org/spreadsheetml/2006/main" count="430" uniqueCount="361">
  <si>
    <t>Episode</t>
  </si>
  <si>
    <t>Title</t>
  </si>
  <si>
    <t>Date Listened</t>
  </si>
  <si>
    <t>Guest</t>
  </si>
  <si>
    <t>Minutes</t>
  </si>
  <si>
    <t>Technical</t>
  </si>
  <si>
    <t>Leadership</t>
  </si>
  <si>
    <t>Strategic</t>
  </si>
  <si>
    <t>PMI Triangle (Minutes)</t>
  </si>
  <si>
    <t>Total</t>
  </si>
  <si>
    <t>PMI Triangle (%)</t>
  </si>
  <si>
    <t>How to Tell Someone They Have Body Odor (and Other Tricky Culture Situations)</t>
  </si>
  <si>
    <t>Dr. Tom Verghese</t>
  </si>
  <si>
    <t>Career Success Hacks for Project Managers</t>
  </si>
  <si>
    <t>Bruce Harpham</t>
  </si>
  <si>
    <t>Talent Triangle (Minutes)</t>
  </si>
  <si>
    <t>4 Rules to Help Project Managers Focus in a Distracted World</t>
  </si>
  <si>
    <t>Cal Newport</t>
  </si>
  <si>
    <t>How to Deal With the Irrational and Impossible People on Your Projects</t>
  </si>
  <si>
    <t>Dr. Mark Goulston</t>
  </si>
  <si>
    <t>How to Confidently Rise to the Most Daunting Challenges</t>
  </si>
  <si>
    <t>Amy Cuddy</t>
  </si>
  <si>
    <t>How Project Managers Can Make Better Decisions: Year-End Episode</t>
  </si>
  <si>
    <t>Andy Kaufman</t>
  </si>
  <si>
    <t>Tom Rath Goes to the Movies (and Why You Should Too!)</t>
  </si>
  <si>
    <t>Tom Rath</t>
  </si>
  <si>
    <t>The Real Reason Why Project Managers and Their Teams Win</t>
  </si>
  <si>
    <t>Fred Kiel</t>
  </si>
  <si>
    <t>Eating Frogs and Throwing Skunks on the Table: The People Side of Project Management</t>
  </si>
  <si>
    <t>Madsen, Wasson, Ciccotti</t>
  </si>
  <si>
    <t>How Project Managers Can Invest Their Time Like Money</t>
  </si>
  <si>
    <t>Elizabeth Grace Saunders</t>
  </si>
  <si>
    <t>What Science Says About the Happy Project Manager</t>
  </si>
  <si>
    <t>Michelle Gielen</t>
  </si>
  <si>
    <t>Mastering the Habits of Our Everyday Lives</t>
  </si>
  <si>
    <t>Gretchen Rubin</t>
  </si>
  <si>
    <t>How Project Managers Can Motivate by Creating Meaning</t>
  </si>
  <si>
    <t>Scott Mautz</t>
  </si>
  <si>
    <t>The Most Important Four Seconds for Project Managers</t>
  </si>
  <si>
    <t>Peter Bregman</t>
  </si>
  <si>
    <t>Energizing the Burned Out Project Manager</t>
  </si>
  <si>
    <t>Honoring a Project Management Legacy</t>
  </si>
  <si>
    <t>Max Wideman</t>
  </si>
  <si>
    <t>Why Leadership Training Isn't Preparing You to Lead (and What To Do About It)</t>
  </si>
  <si>
    <t>Herminia Ibarra</t>
  </si>
  <si>
    <t>Thank you for listening to The People and Projects Podcast!</t>
  </si>
  <si>
    <t>This spreadsheet is provided to help you track the PDUs you earn by listening to our podcast.</t>
  </si>
  <si>
    <t>Please use the tab named "Podcast PDU Log" to track the episodes you listen to.</t>
  </si>
  <si>
    <t>Each of our episodes are tagged according to the categories in the Talent Triangle. Check the show notes for details.</t>
  </si>
  <si>
    <t>For each episode you listen to, enter the total minutes and the portion of the episode that aligns with the talent triangle dimensions.</t>
  </si>
  <si>
    <t>We recommend you batch multiple episodes and then report them as one entry into the CCRS.</t>
  </si>
  <si>
    <t>Please don't hesitate to contact us with any questions!</t>
  </si>
  <si>
    <t>pdus@i-leadonline.com</t>
  </si>
  <si>
    <t>Project Management is a Performance (And Why That Idea Matters)</t>
  </si>
  <si>
    <t>Cathy Salit</t>
  </si>
  <si>
    <t>Negotiating the Conflicts That Suck the Life Out of You</t>
  </si>
  <si>
    <t>Dan Shapiro</t>
  </si>
  <si>
    <t>Why Your Technical Project Management Skills Aren't Enough</t>
  </si>
  <si>
    <t>Dave Wakeman</t>
  </si>
  <si>
    <t>Less Panic and More Productivity for Project Managers</t>
  </si>
  <si>
    <t>Kory Kogon</t>
  </si>
  <si>
    <t>How Project Managers Become Project Leaders</t>
  </si>
  <si>
    <t>Susanne Madsen</t>
  </si>
  <si>
    <t>How to Stop Talking About Vision and Actually Create One</t>
  </si>
  <si>
    <t>Rob-Jan de Jong</t>
  </si>
  <si>
    <t>The Most Important Lesson You Learned Last Year</t>
  </si>
  <si>
    <t>Multiple</t>
  </si>
  <si>
    <t>Why Project Managers Who Learn Faster Beat Those Who Know More</t>
  </si>
  <si>
    <t>Liz Wiseman</t>
  </si>
  <si>
    <t>How Adam Smith Can Make You a Better Project Manager</t>
  </si>
  <si>
    <t>Russ Roberts</t>
  </si>
  <si>
    <t>How to Stop Putting Things Off and Start Getting Stuff Done</t>
  </si>
  <si>
    <t>Piers Steel</t>
  </si>
  <si>
    <t>Smart Ways to Accelerate Your Success as a Project Manager</t>
  </si>
  <si>
    <t>Shane Snow</t>
  </si>
  <si>
    <t>We're Not Family. But Free Agency Doesn't Work. How to Have Career Discussions with Your Team</t>
  </si>
  <si>
    <t>Ben Casnocha</t>
  </si>
  <si>
    <t>Mentoring for Project Managers</t>
  </si>
  <si>
    <t>Mark Goulston</t>
  </si>
  <si>
    <t>Why Project Managers Need to Say Less and Ask More To Be Better Leaders</t>
  </si>
  <si>
    <t>Michael Bungay Stanier</t>
  </si>
  <si>
    <t>How to Be a More Influential Project Manager</t>
  </si>
  <si>
    <t>Alfonso Bucero</t>
  </si>
  <si>
    <t>The Remarkable Ways We Gain Insights</t>
  </si>
  <si>
    <t>Dr. Gary Klein</t>
  </si>
  <si>
    <t>Webinar Replay: Coach Cast and Jim Johnson</t>
  </si>
  <si>
    <t>Why Projects Fail (and How We Can Fix That)</t>
  </si>
  <si>
    <t>Jim Johnson</t>
  </si>
  <si>
    <t>Hire the Younger or Older Project Manager? Does Age Matter?</t>
  </si>
  <si>
    <t>Webinar Replay: Power Cues and Invisibles</t>
  </si>
  <si>
    <t>The Invisible Project Manager (Who Loves Their Job)</t>
  </si>
  <si>
    <t>David Zweig</t>
  </si>
  <si>
    <t>How to Read Your Stakeholder's Mind</t>
  </si>
  <si>
    <t>Dr. Nick Morgan</t>
  </si>
  <si>
    <t>When Consultants are the Problem, Not the Solution</t>
  </si>
  <si>
    <t>Karen Phelan</t>
  </si>
  <si>
    <t>How to Get Your Ideas to Catch On</t>
  </si>
  <si>
    <t>Jonah Berger</t>
  </si>
  <si>
    <t>How to Deal With Bullies on Project Teams</t>
  </si>
  <si>
    <t>Paul Pelletier</t>
  </si>
  <si>
    <t>How Scrum Helps You Get Twice the Work Done in Half the Time</t>
  </si>
  <si>
    <t>Jeff Sutherland</t>
  </si>
  <si>
    <t>The Funny Thing About Project Management</t>
  </si>
  <si>
    <t>Peter McGraw</t>
  </si>
  <si>
    <t>How Project Managers Can Deal With Stupid Feedback</t>
  </si>
  <si>
    <t>Doug Stone</t>
  </si>
  <si>
    <t>Negotiating Skills for Project Managers</t>
  </si>
  <si>
    <t>Stephen P. Cohen</t>
  </si>
  <si>
    <t>How to Fuel the Effective Project Manager</t>
  </si>
  <si>
    <t>Influencing the Impossible Stakeholder</t>
  </si>
  <si>
    <t>Donny Ebenstein</t>
  </si>
  <si>
    <t>The Thankful Project Manager</t>
  </si>
  <si>
    <t>What Does the Future of Work Look Like?</t>
  </si>
  <si>
    <t>Scott Berkun</t>
  </si>
  <si>
    <t>How to Promote Yourself Without Being a Jerk</t>
  </si>
  <si>
    <t>Dan Schawbel</t>
  </si>
  <si>
    <t>Mike Durbin</t>
  </si>
  <si>
    <t>Are You a Successful Project Manager?</t>
  </si>
  <si>
    <t>G. Richard Shell</t>
  </si>
  <si>
    <t>What Project Managers Need to Know About Office Politics</t>
  </si>
  <si>
    <t>Dan Rust</t>
  </si>
  <si>
    <t>The Five Fundamentals of Becoming an Exemplary Project Leader</t>
  </si>
  <si>
    <t>Jim Kouzes</t>
  </si>
  <si>
    <t>How Project Managers Make Better Decisions</t>
  </si>
  <si>
    <t>Michael Roberto</t>
  </si>
  <si>
    <t>How to Make More Persuasive Presentations</t>
  </si>
  <si>
    <t>Nancy Duarte</t>
  </si>
  <si>
    <t>Study Notes</t>
  </si>
  <si>
    <t>PDU's must be entered in .25 increments. If you listen to 64 minutes of learning, you can only report 1 PDU.</t>
  </si>
  <si>
    <t>If you listen to 137 minutes (2 hours and 17 minutes), you can report 2.25 PDUs.</t>
  </si>
  <si>
    <t>Everything you need to know about reporting our PDUs can be found at:</t>
  </si>
  <si>
    <t>http://PeopleAndProjectsPodcast.com/FreePDUs</t>
  </si>
  <si>
    <t>How to Keep Your Project Stakeholders Engaged</t>
  </si>
  <si>
    <t>Lynda Bourne</t>
  </si>
  <si>
    <t>The Messy Project Manager</t>
  </si>
  <si>
    <t>Tim Harford</t>
  </si>
  <si>
    <t>Why Managing Sucks and How to Fix It</t>
  </si>
  <si>
    <t>Jody Thompson</t>
  </si>
  <si>
    <t>Paul Weber</t>
  </si>
  <si>
    <t>96P</t>
  </si>
  <si>
    <t>Premium Follow-up to Paul Weber interview</t>
  </si>
  <si>
    <t>A Revolutionary Way for Project Managers to Influence and Persuade</t>
  </si>
  <si>
    <t>Robert Cialdini</t>
  </si>
  <si>
    <t xml:space="preserve"> </t>
  </si>
  <si>
    <t>What You Need to Know to Manage Millennials</t>
  </si>
  <si>
    <t>Lee Caraher</t>
  </si>
  <si>
    <t>Peter Taylor, Elizabeth Harrin, Susanne Madsen, Johanna Rothman, Andy Crowe, Mark Swiderski, Glen Alleman, Nick Morgan, Peter Martin, and Dave Stachoviak</t>
  </si>
  <si>
    <t>How to Become the Leader Your Team is Waiting For</t>
  </si>
  <si>
    <t>Jonathan Raymond</t>
  </si>
  <si>
    <t>What I Learned This Week About Influencing With Questions</t>
  </si>
  <si>
    <t>What I Learned About Stress This Week</t>
  </si>
  <si>
    <t>What I Learned This Week About What To Do Before Losing Your Job</t>
  </si>
  <si>
    <t>Agile Project Management and the PMI-ACP® Certification</t>
  </si>
  <si>
    <t>Cornelius Fichtner</t>
  </si>
  <si>
    <t>Dr. Adam Grant</t>
  </si>
  <si>
    <t>Kiron Bondale</t>
  </si>
  <si>
    <t>Bryan A. Garner</t>
  </si>
  <si>
    <t>You Can Be a Better Writer, with Tips</t>
  </si>
  <si>
    <t>Life Lessons for Leaders</t>
  </si>
  <si>
    <t>Karl Pillemer</t>
  </si>
  <si>
    <t>Ryan Endres</t>
  </si>
  <si>
    <t>Dan Pink</t>
  </si>
  <si>
    <t>Selling Skills for Project Managers</t>
  </si>
  <si>
    <t>Cecily Sommers</t>
  </si>
  <si>
    <t>Joe Frontiera</t>
  </si>
  <si>
    <t>Joes Frontiera</t>
  </si>
  <si>
    <t>Gil Broza</t>
  </si>
  <si>
    <t>Bob Pozen</t>
  </si>
  <si>
    <t>Bill Catlette</t>
  </si>
  <si>
    <t>Ben Snyder</t>
  </si>
  <si>
    <t>81b</t>
  </si>
  <si>
    <t>Free Premium Episode: Follow-up to the Tom DeMarco Interview</t>
  </si>
  <si>
    <t>Tom DeMarco</t>
  </si>
  <si>
    <t>Karen Dillon</t>
  </si>
  <si>
    <t>What Leaders Need to Know About Reducing Stress</t>
  </si>
  <si>
    <t>Derek Roger, Nick Petrie</t>
  </si>
  <si>
    <t>Heidi Grant Halvorson, and Tory Higgins</t>
  </si>
  <si>
    <t>How to Motivate Your Project Team</t>
  </si>
  <si>
    <t>Givers, Takers, and Matchers, A Discussion About Success</t>
  </si>
  <si>
    <t>In the Trenches</t>
  </si>
  <si>
    <t>Think Like a Futurist</t>
  </si>
  <si>
    <t>Team Turnarounds, Part 2</t>
  </si>
  <si>
    <t>Team Turnarounds, Part 1</t>
  </si>
  <si>
    <t>The Human Side of Agile</t>
  </si>
  <si>
    <t>Extreme Productivity</t>
  </si>
  <si>
    <t>Contented Teams Deliver Better Results</t>
  </si>
  <si>
    <t>Everything's a Project</t>
  </si>
  <si>
    <t>Meeting the Deadline, Part 2</t>
  </si>
  <si>
    <t>Meeting the Deadline, Part 1</t>
  </si>
  <si>
    <t>How Will You Measure Your Life, Part 2</t>
  </si>
  <si>
    <t>How Will You Measure Your Life, Part 1</t>
  </si>
  <si>
    <t>Keith Murnighan</t>
  </si>
  <si>
    <t>Be a Better Leader: Do Nothing!</t>
  </si>
  <si>
    <t>Andy Crowe, PMP, PgMP, PMI-ACP</t>
  </si>
  <si>
    <t>Don Kluemper</t>
  </si>
  <si>
    <t>What Does Your Facebook Profile Say About You?</t>
  </si>
  <si>
    <t>How to Lead Better Project Meetings</t>
  </si>
  <si>
    <t>73b</t>
  </si>
  <si>
    <t>Steven G. Rogelberg</t>
  </si>
  <si>
    <t>Critical Questions for Becoming a More Effective Leader and Reaching Your Potential</t>
  </si>
  <si>
    <t>Robert S. Kaplan</t>
  </si>
  <si>
    <t>The Introvert's Guide to Success in Business and Leadership</t>
  </si>
  <si>
    <t>Lisa Petrilli</t>
  </si>
  <si>
    <t>Reaching Your Goals with Dr. Heidi Grant Halvorson (Part 2)</t>
  </si>
  <si>
    <t>Dr. Heidi Grant Halverson</t>
  </si>
  <si>
    <t>Reaching Your Goals with Dr. Heidi Grant Halvorson (Part 1)</t>
  </si>
  <si>
    <t>The Single Biggest Factor for Increasing Productivity, Creativity, and Commitment: The Progress Principle</t>
  </si>
  <si>
    <t>Steven Cramer, Teresa Amabile</t>
  </si>
  <si>
    <t>Wayne Breitbarth</t>
  </si>
  <si>
    <t>Justin Menkes</t>
  </si>
  <si>
    <t>How to Gain Credibility, Part 1</t>
  </si>
  <si>
    <t>Premium: Follow-up on the Michael Roberto interview on Filters</t>
  </si>
  <si>
    <t>61b</t>
  </si>
  <si>
    <t>Cathy Davidson</t>
  </si>
  <si>
    <t>John Baldoni</t>
  </si>
  <si>
    <t>Todd C. Williams</t>
  </si>
  <si>
    <t>Peter Sims</t>
  </si>
  <si>
    <t>How to Lead Your Boss</t>
  </si>
  <si>
    <t>Improving Your Success through Little Bets</t>
  </si>
  <si>
    <t>Kerry Patterson</t>
  </si>
  <si>
    <t>Roger L. Martin</t>
  </si>
  <si>
    <t>John Kotter</t>
  </si>
  <si>
    <t>Jodi Glickman</t>
  </si>
  <si>
    <t>David Hilson</t>
  </si>
  <si>
    <t>Managing Project Risks (Part 1)</t>
  </si>
  <si>
    <t>Get Free PDUs for Listening to the People and Projects Podcast</t>
  </si>
  <si>
    <t>Henry Mintzberg</t>
  </si>
  <si>
    <t>Management: It's Not What You Think!</t>
  </si>
  <si>
    <t>Get Your PMP®, an interview with Cornelius Fichtner, PMP</t>
  </si>
  <si>
    <t>Josh Nankivel</t>
  </si>
  <si>
    <t>Phil Simon</t>
  </si>
  <si>
    <t>The Way We're Working Isn't Working, Part 2</t>
  </si>
  <si>
    <t>The Way We're Working Isn't Working, Part 1</t>
  </si>
  <si>
    <t>Tony Schwartz</t>
  </si>
  <si>
    <t>Devora Zack</t>
  </si>
  <si>
    <t>Networking for People Who Hate Networking</t>
  </si>
  <si>
    <t>Bruce Tulgan</t>
  </si>
  <si>
    <t>How to Manage Your Boss</t>
  </si>
  <si>
    <t>New Year's Resolution for Project Managers</t>
  </si>
  <si>
    <t>Brad Federman</t>
  </si>
  <si>
    <t>Dave Po-Chedley, PMP</t>
  </si>
  <si>
    <t>Dr. J. Richard Hackman</t>
  </si>
  <si>
    <t>Become a More Effective Leader Using the Latest Brain Science</t>
  </si>
  <si>
    <t>Madeleine Van Hecke, Brad Kolar</t>
  </si>
  <si>
    <t>Dev Patnaik</t>
  </si>
  <si>
    <t>Clint Padgett</t>
  </si>
  <si>
    <t>Influence Without Authority Scenarios, Part 2</t>
  </si>
  <si>
    <t>Dr. Allen Cohen</t>
  </si>
  <si>
    <t>Dr. Ed Schein</t>
  </si>
  <si>
    <t>PDUs for PMPs, with guest Cornelius Fichtner, PMP</t>
  </si>
  <si>
    <t>Steve Martin and Andy Kaufman on Influence</t>
  </si>
  <si>
    <t>Steve Martin</t>
  </si>
  <si>
    <t>Keith Ferrazzi</t>
  </si>
  <si>
    <t>Matt Bell</t>
  </si>
  <si>
    <t>John G. Miller</t>
  </si>
  <si>
    <t>Jordan Goldberg</t>
  </si>
  <si>
    <t>Project Management Beyond PMI</t>
  </si>
  <si>
    <t>Bill Duncan</t>
  </si>
  <si>
    <t>John Wittry</t>
  </si>
  <si>
    <t>World of Thanks, a special Thanksgiving podcast episode</t>
  </si>
  <si>
    <t>Ralph Heath</t>
  </si>
  <si>
    <t>Brian Irwin</t>
  </si>
  <si>
    <t>Charles Jacobs</t>
  </si>
  <si>
    <t>Susan Scott</t>
  </si>
  <si>
    <t>Bruge Tulgan</t>
  </si>
  <si>
    <t>Doug DeCarlo</t>
  </si>
  <si>
    <t>Dr. Karen Sobel Lojeski</t>
  </si>
  <si>
    <t>Jason Womack</t>
  </si>
  <si>
    <t>Kenneth W. Thomas</t>
  </si>
  <si>
    <t xml:space="preserve">How Engaged Are Your Teams? Got Conflict? </t>
  </si>
  <si>
    <t>Increasing Your Charisma</t>
  </si>
  <si>
    <t>Dave Crenshaw</t>
  </si>
  <si>
    <t>The Myth of Multitasking</t>
  </si>
  <si>
    <t>Project Sponsorship</t>
  </si>
  <si>
    <t>Why Social Networking Matters</t>
  </si>
  <si>
    <t>Premium: Making Better Decisions through 10-10-10</t>
  </si>
  <si>
    <t>How Agile Are You?</t>
  </si>
  <si>
    <t>Lead Better Meetings</t>
  </si>
  <si>
    <t>What You Need to Know About LinkedIn</t>
  </si>
  <si>
    <t>Getting More Done with Less Stress</t>
  </si>
  <si>
    <t>Leading and Delivering with Virtual Teams</t>
  </si>
  <si>
    <t>Managing Extreme Projects</t>
  </si>
  <si>
    <t>Why New Systems Fail</t>
  </si>
  <si>
    <t>Managing Generation Y</t>
  </si>
  <si>
    <t>Fierce Leadership</t>
  </si>
  <si>
    <t>Why Feedback Doesn't Work</t>
  </si>
  <si>
    <t>Managing Politics and Conflict in Projects</t>
  </si>
  <si>
    <t>How to Know What You Don't Know</t>
  </si>
  <si>
    <t>Is Failure an Option?</t>
  </si>
  <si>
    <t>Take Back Your Life!</t>
  </si>
  <si>
    <t>Making New Year's Resolutions StickK!</t>
  </si>
  <si>
    <t>Accountability That Works!</t>
  </si>
  <si>
    <t>The New Year Money Episode</t>
  </si>
  <si>
    <t>Who's Got Your Back?</t>
  </si>
  <si>
    <t>Corporate Culture Survival</t>
  </si>
  <si>
    <t>How to Offer, Give, and Receive Help. Part 2</t>
  </si>
  <si>
    <t>How to Influence Without Authority</t>
  </si>
  <si>
    <t>The Project Success Method</t>
  </si>
  <si>
    <t>Wired to Care</t>
  </si>
  <si>
    <t>Leading Teams with Meaning</t>
  </si>
  <si>
    <t>Leading Teams</t>
  </si>
  <si>
    <t>Premium: Discussion Questions for Leading Teams</t>
  </si>
  <si>
    <t>Delivering Projects Through People</t>
  </si>
  <si>
    <t>Engaging Your Employees</t>
  </si>
  <si>
    <t>Think Small!</t>
  </si>
  <si>
    <t>Being a Student of PM</t>
  </si>
  <si>
    <t>Managing Project Risks (Part 2)</t>
  </si>
  <si>
    <t>Great on the Job</t>
  </si>
  <si>
    <t>Leading Change</t>
  </si>
  <si>
    <t>Saving Your Good Ideas From Getting Shot Down</t>
  </si>
  <si>
    <t>Become a Better Problem Solver</t>
  </si>
  <si>
    <t>Change Anything</t>
  </si>
  <si>
    <t>Rescuing the Problem Project</t>
  </si>
  <si>
    <t>How the Brain Science of Attention Changes Everything, (Part 1)</t>
  </si>
  <si>
    <t>How the Brain Science of Attention Changes Everything, (Part 2)</t>
  </si>
  <si>
    <t>Be a Better Problem Finder</t>
  </si>
  <si>
    <t>How to Gain Credibility, Part 2</t>
  </si>
  <si>
    <t>Find Your Focus and Master Distraction</t>
  </si>
  <si>
    <t>Leading Under Pressure</t>
  </si>
  <si>
    <t>Do Nothing! Part 2</t>
  </si>
  <si>
    <t>Why MacGyver Would Be a Great (and Happy) Project Manager</t>
  </si>
  <si>
    <t>Scott Sonenshein</t>
  </si>
  <si>
    <t>What Project Managers Can Learn from Adele and Beyonce</t>
  </si>
  <si>
    <t>Derek Thompson</t>
  </si>
  <si>
    <t>Why Project Managers Might Just Need to Call an Audible</t>
  </si>
  <si>
    <t>But What If They're Bingeing on NetFlix? How to Lead a Virtual Team</t>
  </si>
  <si>
    <t>Emily Luijbregts</t>
  </si>
  <si>
    <t>Put Your Phone Down and Get Back to Your Life--An Idea For Managing Your Digital Diet</t>
  </si>
  <si>
    <t>All The Good Stuff for Leaders Is On the Other Side of Fear</t>
  </si>
  <si>
    <t>Ideas for When You Sense Your Confidence Slipping</t>
  </si>
  <si>
    <t>5 Strategies for Staying Productive and Happy in an Age of Shiny Objects</t>
  </si>
  <si>
    <t>Amy Blankson</t>
  </si>
  <si>
    <t>Why Playing It Safe is Holding You Back</t>
  </si>
  <si>
    <t>Sarah Robb O'Hagan</t>
  </si>
  <si>
    <t>What You Need to Know About Critical Path</t>
  </si>
  <si>
    <t>What Would You Advise a Friend to Do? Lessons for Project Managers to Make Better Decisions</t>
  </si>
  <si>
    <t>Why We Can't Look Away From Our Devices</t>
  </si>
  <si>
    <t>Adam Alter</t>
  </si>
  <si>
    <t>Why Leaders Need to Get Lost!</t>
  </si>
  <si>
    <t>How to Find and Work With a Mentor</t>
  </si>
  <si>
    <t>Ken Blanchard</t>
  </si>
  <si>
    <t>Tough Conversations, Uncomfortable Challenges, Delivering Bad News: How Successful Leaders Reach Outside Their Comfort Zones</t>
  </si>
  <si>
    <t>Andy Molinsky</t>
  </si>
  <si>
    <t>The Surprising Science Behind Why Everything Project Managers Know About Success is (Mostly) Wrong</t>
  </si>
  <si>
    <t>Eric Barker</t>
  </si>
  <si>
    <t>Project Management Expert Interview</t>
  </si>
  <si>
    <t>Dr. Mike Clayton</t>
  </si>
  <si>
    <t>On Ending Well and Self-Deception</t>
  </si>
  <si>
    <t>Everything's a Project and Every Project is a Story</t>
  </si>
  <si>
    <t>How Leaders Can Keep Their Head Above Water When Drowning in Email and Commitments</t>
  </si>
  <si>
    <t>Steve Kahle</t>
  </si>
  <si>
    <t>Total Hours of Listening:</t>
  </si>
  <si>
    <t>Leadership and Self-Deception</t>
  </si>
  <si>
    <t>Mitch Warner</t>
  </si>
  <si>
    <t>Two Words You Need to Say This Week</t>
  </si>
  <si>
    <t>What You Need to Know About PMOs: Today and In The Future</t>
  </si>
  <si>
    <t>Peter Taylor, Bill Dow, Hussain Bandukwala</t>
  </si>
  <si>
    <t>Talent Triangle Totals</t>
  </si>
  <si>
    <t>Technical PM</t>
  </si>
  <si>
    <t>10 Principles for Leaders of Any Age to Stay Vital, Happy, and Sharp</t>
  </si>
  <si>
    <t>Dr. John Medina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</si>
</sst>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9" fontId="0" fillId="0" borderId="10" xfId="59" applyFont="1" applyBorder="1" applyAlignment="1">
      <alignment/>
    </xf>
    <xf numFmtId="164" fontId="42" fillId="0" borderId="12" xfId="0" applyNumberFormat="1" applyFont="1" applyBorder="1" applyAlignment="1">
      <alignment horizontal="center"/>
    </xf>
    <xf numFmtId="164" fontId="42" fillId="0" borderId="13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wrapText="1"/>
    </xf>
    <xf numFmtId="9" fontId="0" fillId="0" borderId="10" xfId="59" applyFont="1" applyBorder="1" applyAlignment="1">
      <alignment/>
    </xf>
    <xf numFmtId="164" fontId="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4" fillId="0" borderId="0" xfId="53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164" fontId="40" fillId="0" borderId="23" xfId="0" applyNumberFormat="1" applyFont="1" applyBorder="1" applyAlignment="1">
      <alignment horizontal="center"/>
    </xf>
    <xf numFmtId="164" fontId="40" fillId="0" borderId="2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dus@i-leadonline.com" TargetMode="External" /><Relationship Id="rId2" Type="http://schemas.openxmlformats.org/officeDocument/2006/relationships/hyperlink" Target="http://peopleandprojectspodcast.com/FreePDU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A22" sqref="A22"/>
    </sheetView>
  </sheetViews>
  <sheetFormatPr defaultColWidth="9.140625" defaultRowHeight="15"/>
  <cols>
    <col min="1" max="1" width="13.57421875" style="36" customWidth="1"/>
    <col min="2" max="4" width="9.140625" style="36" customWidth="1"/>
    <col min="5" max="7" width="13.00390625" style="36" customWidth="1"/>
    <col min="8" max="16384" width="9.140625" style="36" customWidth="1"/>
  </cols>
  <sheetData>
    <row r="1" ht="15">
      <c r="A1" s="36" t="s">
        <v>143</v>
      </c>
    </row>
    <row r="2" ht="15">
      <c r="A2" s="37" t="s">
        <v>45</v>
      </c>
    </row>
    <row r="4" ht="15">
      <c r="A4" s="36" t="s">
        <v>46</v>
      </c>
    </row>
    <row r="5" ht="15">
      <c r="A5" s="36" t="s">
        <v>47</v>
      </c>
    </row>
    <row r="6" ht="15">
      <c r="A6" s="36" t="s">
        <v>48</v>
      </c>
    </row>
    <row r="7" ht="15">
      <c r="A7" s="36" t="s">
        <v>49</v>
      </c>
    </row>
    <row r="8" ht="15">
      <c r="A8" s="36" t="s">
        <v>50</v>
      </c>
    </row>
    <row r="10" ht="15">
      <c r="A10" s="36" t="s">
        <v>128</v>
      </c>
    </row>
    <row r="11" ht="15">
      <c r="A11" s="36" t="s">
        <v>129</v>
      </c>
    </row>
    <row r="12" ht="15.75" thickBot="1"/>
    <row r="13" spans="1:7" ht="15.75" thickBot="1">
      <c r="A13" s="35" t="s">
        <v>351</v>
      </c>
      <c r="C13" s="35" t="str">
        <f>"Over "&amp;INT(SUM(Example!F:F)/60)&amp;" hours"</f>
        <v>Over 98 hours</v>
      </c>
      <c r="E13" s="45" t="s">
        <v>357</v>
      </c>
      <c r="F13" s="46"/>
      <c r="G13" s="47"/>
    </row>
    <row r="14" spans="5:7" ht="15">
      <c r="E14" s="39" t="s">
        <v>6</v>
      </c>
      <c r="F14" s="40" t="s">
        <v>358</v>
      </c>
      <c r="G14" s="41" t="s">
        <v>7</v>
      </c>
    </row>
    <row r="15" spans="5:7" ht="15.75" thickBot="1">
      <c r="E15" s="42" t="str">
        <f>"&gt; "&amp;INT(SUM(Example!K:K)/60)&amp;" hours"</f>
        <v>&gt; 65 hours</v>
      </c>
      <c r="F15" s="43" t="str">
        <f>"&gt; "&amp;INT(SUM(Example!J:J)/60)&amp;" hours"</f>
        <v>&gt; 12 hours</v>
      </c>
      <c r="G15" s="44" t="str">
        <f>"&gt; "&amp;INT(SUM(Example!L:L)/60)&amp;" hours"</f>
        <v>&gt; 19 hours</v>
      </c>
    </row>
    <row r="18" spans="1:7" ht="15">
      <c r="A18" s="36" t="s">
        <v>130</v>
      </c>
      <c r="G18" s="38" t="s">
        <v>131</v>
      </c>
    </row>
    <row r="20" spans="1:7" ht="15">
      <c r="A20" s="36" t="s">
        <v>51</v>
      </c>
      <c r="G20" s="38" t="s">
        <v>52</v>
      </c>
    </row>
  </sheetData>
  <sheetProtection/>
  <mergeCells count="1">
    <mergeCell ref="E13:G13"/>
  </mergeCells>
  <hyperlinks>
    <hyperlink ref="G20" r:id="rId1" display="pdus@i-leadonline.com"/>
    <hyperlink ref="G18" r:id="rId2" display="http://PeopleAndProjectsPodcast.com/FreePDUs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showGridLines="0" zoomScalePageLayoutView="70" workbookViewId="0" topLeftCell="A1">
      <pane ySplit="2" topLeftCell="A3" activePane="bottomLeft" state="frozen"/>
      <selection pane="topLeft" activeCell="C1" sqref="C1"/>
      <selection pane="bottomLeft" activeCell="A3" sqref="A3"/>
    </sheetView>
  </sheetViews>
  <sheetFormatPr defaultColWidth="9.140625" defaultRowHeight="15"/>
  <cols>
    <col min="1" max="1" width="9.140625" style="24" customWidth="1"/>
    <col min="2" max="2" width="76.28125" style="16" bestFit="1" customWidth="1"/>
    <col min="3" max="3" width="23.8515625" style="31" bestFit="1" customWidth="1"/>
    <col min="4" max="4" width="23.57421875" style="19" customWidth="1"/>
    <col min="5" max="5" width="16.00390625" style="0" customWidth="1"/>
    <col min="10" max="12" width="9.140625" style="11" customWidth="1"/>
  </cols>
  <sheetData>
    <row r="1" spans="1:12" s="2" customFormat="1" ht="15">
      <c r="A1" s="20"/>
      <c r="B1" s="13"/>
      <c r="C1" s="25"/>
      <c r="D1" s="17"/>
      <c r="F1" s="3" t="s">
        <v>4</v>
      </c>
      <c r="G1" s="48" t="s">
        <v>10</v>
      </c>
      <c r="H1" s="49"/>
      <c r="I1" s="49"/>
      <c r="J1" s="50" t="s">
        <v>8</v>
      </c>
      <c r="K1" s="51"/>
      <c r="L1" s="51"/>
    </row>
    <row r="2" spans="1:12" s="2" customFormat="1" ht="15">
      <c r="A2" s="21" t="s">
        <v>0</v>
      </c>
      <c r="B2" s="14" t="s">
        <v>1</v>
      </c>
      <c r="C2" s="26" t="s">
        <v>3</v>
      </c>
      <c r="D2" s="14" t="s">
        <v>127</v>
      </c>
      <c r="E2" s="4" t="s">
        <v>2</v>
      </c>
      <c r="F2" s="5" t="s">
        <v>9</v>
      </c>
      <c r="G2" s="5" t="s">
        <v>5</v>
      </c>
      <c r="H2" s="6" t="s">
        <v>6</v>
      </c>
      <c r="I2" s="6" t="s">
        <v>7</v>
      </c>
      <c r="J2" s="8" t="s">
        <v>5</v>
      </c>
      <c r="K2" s="9" t="s">
        <v>6</v>
      </c>
      <c r="L2" s="9" t="s">
        <v>7</v>
      </c>
    </row>
    <row r="3" spans="1:12" s="2" customFormat="1" ht="15">
      <c r="A3" s="22">
        <v>188</v>
      </c>
      <c r="B3" s="32" t="s">
        <v>359</v>
      </c>
      <c r="C3" s="27" t="s">
        <v>360</v>
      </c>
      <c r="D3" s="32"/>
      <c r="E3" s="12"/>
      <c r="F3" s="1">
        <v>53</v>
      </c>
      <c r="G3" s="33"/>
      <c r="H3" s="33">
        <v>1</v>
      </c>
      <c r="I3" s="33"/>
      <c r="J3" s="34">
        <f>IF(F3&lt;&gt;"",IF(G3&lt;&gt;"",G3*F3,""),"")</f>
      </c>
      <c r="K3" s="34">
        <f>IF(F3&lt;&gt;"",IF(H3&lt;&gt;"",H3*F3,""),"")</f>
        <v>53</v>
      </c>
      <c r="L3" s="34">
        <f>IF(F3&lt;&gt;"",IF(I3&lt;&gt;"",I3*F3,""),"")</f>
      </c>
    </row>
    <row r="4" spans="1:12" s="37" customFormat="1" ht="45">
      <c r="A4" s="22">
        <v>187</v>
      </c>
      <c r="B4" s="32" t="s">
        <v>355</v>
      </c>
      <c r="C4" s="27" t="s">
        <v>356</v>
      </c>
      <c r="D4" s="32"/>
      <c r="E4" s="12"/>
      <c r="F4" s="1">
        <v>41</v>
      </c>
      <c r="G4" s="33">
        <v>1</v>
      </c>
      <c r="H4" s="33"/>
      <c r="I4" s="33"/>
      <c r="J4" s="34">
        <f>IF(F4&lt;&gt;"",IF(G4&lt;&gt;"",G4*F4,""),"")</f>
        <v>41</v>
      </c>
      <c r="K4" s="34">
        <f>IF(F4&lt;&gt;"",IF(H4&lt;&gt;"",H4*F4,""),"")</f>
      </c>
      <c r="L4" s="34">
        <f>IF(F4&lt;&gt;"",IF(I4&lt;&gt;"",I4*F4,""),"")</f>
      </c>
    </row>
    <row r="5" spans="1:12" s="35" customFormat="1" ht="15">
      <c r="A5" s="22">
        <v>186</v>
      </c>
      <c r="B5" s="32" t="s">
        <v>354</v>
      </c>
      <c r="C5" s="28" t="s">
        <v>23</v>
      </c>
      <c r="D5" s="32"/>
      <c r="E5" s="12"/>
      <c r="F5" s="1">
        <v>5</v>
      </c>
      <c r="G5" s="33"/>
      <c r="H5" s="33">
        <v>1</v>
      </c>
      <c r="I5" s="33"/>
      <c r="J5" s="34">
        <f>IF(F5&lt;&gt;"",IF(G5&lt;&gt;"",G5*F5,""),"")</f>
      </c>
      <c r="K5" s="34">
        <f>IF(F5&lt;&gt;"",IF(H5&lt;&gt;"",H5*F5,""),"")</f>
        <v>5</v>
      </c>
      <c r="L5" s="34">
        <f>IF(F5&lt;&gt;"",IF(I5&lt;&gt;"",I5*F5,""),"")</f>
      </c>
    </row>
    <row r="6" spans="1:12" s="2" customFormat="1" ht="15">
      <c r="A6" s="22">
        <v>185</v>
      </c>
      <c r="B6" s="32" t="s">
        <v>352</v>
      </c>
      <c r="C6" s="28" t="s">
        <v>353</v>
      </c>
      <c r="D6" s="32"/>
      <c r="E6" s="12"/>
      <c r="F6" s="1">
        <v>60</v>
      </c>
      <c r="G6" s="33"/>
      <c r="H6" s="33">
        <v>1</v>
      </c>
      <c r="I6" s="33"/>
      <c r="J6" s="34">
        <f>IF(F6&lt;&gt;"",IF(G6&lt;&gt;"",G6*F6,""),"")</f>
      </c>
      <c r="K6" s="34">
        <f>IF(F6&lt;&gt;"",IF(H6&lt;&gt;"",H6*F6,""),"")</f>
        <v>60</v>
      </c>
      <c r="L6" s="34">
        <f>IF(F6&lt;&gt;"",IF(I6&lt;&gt;"",I6*F6,""),"")</f>
      </c>
    </row>
    <row r="7" spans="1:12" s="2" customFormat="1" ht="30">
      <c r="A7" s="22">
        <v>184</v>
      </c>
      <c r="B7" s="32" t="s">
        <v>349</v>
      </c>
      <c r="C7" s="28" t="s">
        <v>350</v>
      </c>
      <c r="D7" s="32"/>
      <c r="E7" s="12"/>
      <c r="F7" s="1">
        <v>38</v>
      </c>
      <c r="G7" s="33"/>
      <c r="H7" s="33"/>
      <c r="I7" s="33">
        <v>1</v>
      </c>
      <c r="J7" s="34">
        <f>IF(F7&lt;&gt;"",IF(G7&lt;&gt;"",G7*F7,""),"")</f>
      </c>
      <c r="K7" s="34">
        <f>IF(F7&lt;&gt;"",IF(H7&lt;&gt;"",H7*F7,""),"")</f>
      </c>
      <c r="L7" s="34">
        <f>IF(F7&lt;&gt;"",IF(I7&lt;&gt;"",I7*F7,""),"")</f>
        <v>38</v>
      </c>
    </row>
    <row r="8" spans="1:12" s="2" customFormat="1" ht="15">
      <c r="A8" s="22">
        <v>183</v>
      </c>
      <c r="B8" s="32" t="s">
        <v>348</v>
      </c>
      <c r="C8" s="28" t="s">
        <v>23</v>
      </c>
      <c r="D8" s="32"/>
      <c r="E8" s="12"/>
      <c r="F8" s="1">
        <v>11</v>
      </c>
      <c r="G8" s="33"/>
      <c r="H8" s="33">
        <v>1</v>
      </c>
      <c r="I8" s="33"/>
      <c r="J8" s="34">
        <f aca="true" t="shared" si="0" ref="J8:J13">IF(F8&lt;&gt;"",IF(G8&lt;&gt;"",G8*F8,""),"")</f>
      </c>
      <c r="K8" s="34">
        <f aca="true" t="shared" si="1" ref="K8:K13">IF(F8&lt;&gt;"",IF(H8&lt;&gt;"",H8*F8,""),"")</f>
        <v>11</v>
      </c>
      <c r="L8" s="34">
        <f aca="true" t="shared" si="2" ref="L8:L13">IF(F8&lt;&gt;"",IF(I8&lt;&gt;"",I8*F8,""),"")</f>
      </c>
    </row>
    <row r="9" spans="1:12" s="2" customFormat="1" ht="15">
      <c r="A9" s="22">
        <v>182</v>
      </c>
      <c r="B9" s="32" t="s">
        <v>345</v>
      </c>
      <c r="C9" s="28" t="s">
        <v>346</v>
      </c>
      <c r="D9" s="32"/>
      <c r="E9" s="12"/>
      <c r="F9" s="1">
        <v>49</v>
      </c>
      <c r="G9" s="33">
        <v>1</v>
      </c>
      <c r="H9" s="33"/>
      <c r="I9" s="33"/>
      <c r="J9" s="34">
        <f t="shared" si="0"/>
        <v>49</v>
      </c>
      <c r="K9" s="34">
        <f t="shared" si="1"/>
      </c>
      <c r="L9" s="34">
        <f t="shared" si="2"/>
      </c>
    </row>
    <row r="10" spans="1:12" s="2" customFormat="1" ht="15">
      <c r="A10" s="22">
        <v>181</v>
      </c>
      <c r="B10" s="32" t="s">
        <v>347</v>
      </c>
      <c r="C10" s="28" t="s">
        <v>23</v>
      </c>
      <c r="D10" s="32"/>
      <c r="E10" s="12"/>
      <c r="F10" s="1">
        <v>7</v>
      </c>
      <c r="G10" s="33"/>
      <c r="H10" s="33">
        <v>1</v>
      </c>
      <c r="I10" s="33"/>
      <c r="J10" s="34">
        <f t="shared" si="0"/>
      </c>
      <c r="K10" s="34">
        <f t="shared" si="1"/>
        <v>7</v>
      </c>
      <c r="L10" s="34">
        <f t="shared" si="2"/>
      </c>
    </row>
    <row r="11" spans="1:12" s="2" customFormat="1" ht="30">
      <c r="A11" s="22">
        <v>180</v>
      </c>
      <c r="B11" s="32" t="s">
        <v>343</v>
      </c>
      <c r="C11" s="28" t="s">
        <v>344</v>
      </c>
      <c r="D11" s="32"/>
      <c r="E11" s="12"/>
      <c r="F11" s="1">
        <v>62</v>
      </c>
      <c r="G11" s="33"/>
      <c r="H11" s="33">
        <v>1</v>
      </c>
      <c r="I11" s="33"/>
      <c r="J11" s="34">
        <f t="shared" si="0"/>
      </c>
      <c r="K11" s="34">
        <f t="shared" si="1"/>
        <v>62</v>
      </c>
      <c r="L11" s="34">
        <f t="shared" si="2"/>
      </c>
    </row>
    <row r="12" spans="1:12" s="2" customFormat="1" ht="30">
      <c r="A12" s="22">
        <v>179</v>
      </c>
      <c r="B12" s="32" t="s">
        <v>341</v>
      </c>
      <c r="C12" s="28" t="s">
        <v>342</v>
      </c>
      <c r="D12" s="32"/>
      <c r="E12" s="12"/>
      <c r="F12" s="1">
        <v>56</v>
      </c>
      <c r="G12" s="33"/>
      <c r="H12" s="33">
        <v>1</v>
      </c>
      <c r="I12" s="33"/>
      <c r="J12" s="34">
        <f t="shared" si="0"/>
      </c>
      <c r="K12" s="34">
        <f t="shared" si="1"/>
        <v>56</v>
      </c>
      <c r="L12" s="34">
        <f t="shared" si="2"/>
      </c>
    </row>
    <row r="13" spans="1:12" s="2" customFormat="1" ht="15">
      <c r="A13" s="22">
        <v>178</v>
      </c>
      <c r="B13" s="32" t="s">
        <v>339</v>
      </c>
      <c r="C13" s="28" t="s">
        <v>340</v>
      </c>
      <c r="D13" s="32"/>
      <c r="E13" s="12"/>
      <c r="F13" s="1">
        <v>42</v>
      </c>
      <c r="G13" s="33"/>
      <c r="H13" s="33">
        <v>1</v>
      </c>
      <c r="I13" s="33"/>
      <c r="J13" s="34">
        <f t="shared" si="0"/>
      </c>
      <c r="K13" s="34">
        <f t="shared" si="1"/>
        <v>42</v>
      </c>
      <c r="L13" s="34">
        <f t="shared" si="2"/>
      </c>
    </row>
    <row r="14" spans="1:12" s="2" customFormat="1" ht="15">
      <c r="A14" s="22">
        <v>177</v>
      </c>
      <c r="B14" s="32" t="s">
        <v>336</v>
      </c>
      <c r="C14" s="28" t="s">
        <v>337</v>
      </c>
      <c r="D14" s="32"/>
      <c r="E14" s="12"/>
      <c r="F14" s="1">
        <v>45</v>
      </c>
      <c r="G14" s="33"/>
      <c r="H14" s="33">
        <v>1</v>
      </c>
      <c r="I14" s="33"/>
      <c r="J14" s="34">
        <f aca="true" t="shared" si="3" ref="J14:J19">IF(F14&lt;&gt;"",IF(G14&lt;&gt;"",G14*F14,""),"")</f>
      </c>
      <c r="K14" s="34">
        <f aca="true" t="shared" si="4" ref="K14:K19">IF(F14&lt;&gt;"",IF(H14&lt;&gt;"",H14*F14,""),"")</f>
        <v>45</v>
      </c>
      <c r="L14" s="34">
        <f aca="true" t="shared" si="5" ref="L14:L19">IF(F14&lt;&gt;"",IF(I14&lt;&gt;"",I14*F14,""),"")</f>
      </c>
    </row>
    <row r="15" spans="1:12" s="2" customFormat="1" ht="15">
      <c r="A15" s="22">
        <v>176</v>
      </c>
      <c r="B15" s="32" t="s">
        <v>338</v>
      </c>
      <c r="C15" s="28" t="s">
        <v>23</v>
      </c>
      <c r="D15" s="32"/>
      <c r="E15" s="12"/>
      <c r="F15" s="1">
        <v>3</v>
      </c>
      <c r="G15" s="33"/>
      <c r="H15" s="33">
        <v>1</v>
      </c>
      <c r="I15" s="33"/>
      <c r="J15" s="34">
        <f t="shared" si="3"/>
      </c>
      <c r="K15" s="34">
        <f t="shared" si="4"/>
        <v>3</v>
      </c>
      <c r="L15" s="34">
        <f t="shared" si="5"/>
      </c>
    </row>
    <row r="16" spans="1:12" s="2" customFormat="1" ht="30">
      <c r="A16" s="22">
        <v>175</v>
      </c>
      <c r="B16" s="32" t="s">
        <v>335</v>
      </c>
      <c r="C16" s="28" t="s">
        <v>23</v>
      </c>
      <c r="D16" s="32"/>
      <c r="E16" s="12"/>
      <c r="F16" s="1">
        <v>10</v>
      </c>
      <c r="G16" s="33"/>
      <c r="H16" s="33">
        <v>1</v>
      </c>
      <c r="I16" s="33"/>
      <c r="J16" s="34">
        <f t="shared" si="3"/>
      </c>
      <c r="K16" s="34">
        <f t="shared" si="4"/>
        <v>10</v>
      </c>
      <c r="L16" s="34">
        <f t="shared" si="5"/>
      </c>
    </row>
    <row r="17" spans="1:12" s="2" customFormat="1" ht="15">
      <c r="A17" s="22">
        <v>174</v>
      </c>
      <c r="B17" s="32" t="s">
        <v>330</v>
      </c>
      <c r="C17" s="28" t="s">
        <v>331</v>
      </c>
      <c r="D17" s="32"/>
      <c r="E17" s="12"/>
      <c r="F17" s="1">
        <v>49</v>
      </c>
      <c r="G17" s="33"/>
      <c r="H17" s="33">
        <v>1</v>
      </c>
      <c r="I17" s="33"/>
      <c r="J17" s="34">
        <f t="shared" si="3"/>
      </c>
      <c r="K17" s="34">
        <f t="shared" si="4"/>
        <v>49</v>
      </c>
      <c r="L17" s="34">
        <f t="shared" si="5"/>
      </c>
    </row>
    <row r="18" spans="1:12" s="2" customFormat="1" ht="15">
      <c r="A18" s="22">
        <v>173</v>
      </c>
      <c r="B18" s="32" t="s">
        <v>332</v>
      </c>
      <c r="C18" s="28" t="s">
        <v>333</v>
      </c>
      <c r="D18" s="32"/>
      <c r="E18" s="12"/>
      <c r="F18" s="1">
        <v>43</v>
      </c>
      <c r="G18" s="33"/>
      <c r="H18" s="33">
        <v>1</v>
      </c>
      <c r="I18" s="33"/>
      <c r="J18" s="34">
        <f t="shared" si="3"/>
      </c>
      <c r="K18" s="34">
        <f t="shared" si="4"/>
        <v>43</v>
      </c>
      <c r="L18" s="34">
        <f t="shared" si="5"/>
      </c>
    </row>
    <row r="19" spans="1:12" s="2" customFormat="1" ht="15">
      <c r="A19" s="22">
        <v>172</v>
      </c>
      <c r="B19" s="32" t="s">
        <v>334</v>
      </c>
      <c r="C19" s="28" t="s">
        <v>23</v>
      </c>
      <c r="D19" s="32"/>
      <c r="E19" s="12"/>
      <c r="F19" s="1">
        <v>21</v>
      </c>
      <c r="G19" s="33"/>
      <c r="H19" s="33">
        <v>1</v>
      </c>
      <c r="I19" s="33"/>
      <c r="J19" s="34">
        <f t="shared" si="3"/>
      </c>
      <c r="K19" s="34">
        <f t="shared" si="4"/>
        <v>21</v>
      </c>
      <c r="L19" s="34">
        <f t="shared" si="5"/>
      </c>
    </row>
    <row r="20" spans="1:12" s="2" customFormat="1" ht="15">
      <c r="A20" s="22">
        <v>171</v>
      </c>
      <c r="B20" s="32" t="s">
        <v>328</v>
      </c>
      <c r="C20" s="27" t="s">
        <v>23</v>
      </c>
      <c r="D20" s="18"/>
      <c r="E20" s="12"/>
      <c r="F20" s="1">
        <v>4</v>
      </c>
      <c r="G20" s="33"/>
      <c r="H20" s="33">
        <v>1</v>
      </c>
      <c r="I20" s="33"/>
      <c r="J20" s="34">
        <f aca="true" t="shared" si="6" ref="J20:J33">IF(F20&lt;&gt;"",IF(G20&lt;&gt;"",G20*F20,""),"")</f>
      </c>
      <c r="K20" s="34">
        <f aca="true" t="shared" si="7" ref="K20:K33">IF(F20&lt;&gt;"",IF(H20&lt;&gt;"",H20*F20,""),"")</f>
        <v>4</v>
      </c>
      <c r="L20" s="34">
        <f aca="true" t="shared" si="8" ref="L20:L33">IF(F20&lt;&gt;"",IF(I20&lt;&gt;"",I20*F20,""),"")</f>
      </c>
    </row>
    <row r="21" spans="1:12" s="2" customFormat="1" ht="15">
      <c r="A21" s="22">
        <v>170</v>
      </c>
      <c r="B21" s="32" t="s">
        <v>329</v>
      </c>
      <c r="C21" s="27" t="s">
        <v>23</v>
      </c>
      <c r="D21" s="18"/>
      <c r="E21" s="12"/>
      <c r="F21" s="1">
        <v>7</v>
      </c>
      <c r="G21" s="7"/>
      <c r="H21" s="7">
        <v>1</v>
      </c>
      <c r="I21" s="7"/>
      <c r="J21" s="10">
        <f t="shared" si="6"/>
      </c>
      <c r="K21" s="10">
        <f t="shared" si="7"/>
        <v>7</v>
      </c>
      <c r="L21" s="10">
        <f t="shared" si="8"/>
      </c>
    </row>
    <row r="22" spans="1:12" s="2" customFormat="1" ht="15">
      <c r="A22" s="22">
        <v>169</v>
      </c>
      <c r="B22" s="32" t="s">
        <v>325</v>
      </c>
      <c r="C22" s="27" t="s">
        <v>326</v>
      </c>
      <c r="D22" s="18"/>
      <c r="E22" s="12"/>
      <c r="F22" s="1">
        <v>60</v>
      </c>
      <c r="G22" s="7"/>
      <c r="H22" s="7">
        <v>1</v>
      </c>
      <c r="I22" s="7"/>
      <c r="J22" s="10">
        <f t="shared" si="6"/>
      </c>
      <c r="K22" s="10">
        <f t="shared" si="7"/>
        <v>60</v>
      </c>
      <c r="L22" s="10">
        <f t="shared" si="8"/>
      </c>
    </row>
    <row r="23" spans="1:12" s="2" customFormat="1" ht="30">
      <c r="A23" s="22">
        <v>168</v>
      </c>
      <c r="B23" s="32" t="s">
        <v>327</v>
      </c>
      <c r="C23" s="27" t="s">
        <v>23</v>
      </c>
      <c r="D23" s="18"/>
      <c r="E23" s="12"/>
      <c r="F23" s="1">
        <v>3</v>
      </c>
      <c r="G23" s="7"/>
      <c r="H23" s="7">
        <v>1</v>
      </c>
      <c r="I23" s="7"/>
      <c r="J23" s="10">
        <f t="shared" si="6"/>
      </c>
      <c r="K23" s="10">
        <f t="shared" si="7"/>
        <v>3</v>
      </c>
      <c r="L23" s="10">
        <f t="shared" si="8"/>
      </c>
    </row>
    <row r="24" spans="1:12" s="2" customFormat="1" ht="15">
      <c r="A24" s="22">
        <v>167</v>
      </c>
      <c r="B24" s="32" t="s">
        <v>324</v>
      </c>
      <c r="C24" s="27" t="s">
        <v>23</v>
      </c>
      <c r="D24" s="18"/>
      <c r="E24" s="12"/>
      <c r="F24" s="1">
        <v>3</v>
      </c>
      <c r="G24" s="7"/>
      <c r="H24" s="7">
        <v>1</v>
      </c>
      <c r="I24" s="7"/>
      <c r="J24" s="10">
        <f t="shared" si="6"/>
      </c>
      <c r="K24" s="10">
        <f t="shared" si="7"/>
        <v>3</v>
      </c>
      <c r="L24" s="10">
        <f t="shared" si="8"/>
      </c>
    </row>
    <row r="25" spans="1:12" s="2" customFormat="1" ht="15">
      <c r="A25" s="22">
        <v>166</v>
      </c>
      <c r="B25" s="32" t="s">
        <v>322</v>
      </c>
      <c r="C25" s="27" t="s">
        <v>323</v>
      </c>
      <c r="D25" s="18"/>
      <c r="E25" s="12"/>
      <c r="F25" s="1">
        <v>56</v>
      </c>
      <c r="G25" s="7"/>
      <c r="H25" s="7">
        <v>0.67</v>
      </c>
      <c r="I25" s="7">
        <v>0.33</v>
      </c>
      <c r="J25" s="10">
        <f t="shared" si="6"/>
      </c>
      <c r="K25" s="10">
        <f t="shared" si="7"/>
        <v>37.52</v>
      </c>
      <c r="L25" s="10">
        <f t="shared" si="8"/>
        <v>18.48</v>
      </c>
    </row>
    <row r="26" spans="1:12" s="2" customFormat="1" ht="15">
      <c r="A26" s="22">
        <v>165</v>
      </c>
      <c r="B26" s="32" t="s">
        <v>320</v>
      </c>
      <c r="C26" s="27" t="s">
        <v>321</v>
      </c>
      <c r="D26" s="18"/>
      <c r="E26" s="12"/>
      <c r="F26" s="1">
        <v>46</v>
      </c>
      <c r="G26" s="7">
        <v>0.33</v>
      </c>
      <c r="H26" s="7">
        <v>0.67</v>
      </c>
      <c r="I26" s="7"/>
      <c r="J26" s="10">
        <f t="shared" si="6"/>
        <v>15.180000000000001</v>
      </c>
      <c r="K26" s="10">
        <f t="shared" si="7"/>
        <v>30.82</v>
      </c>
      <c r="L26" s="10">
        <f t="shared" si="8"/>
      </c>
    </row>
    <row r="27" spans="1:12" s="2" customFormat="1" ht="15">
      <c r="A27" s="22">
        <v>164</v>
      </c>
      <c r="B27" s="32" t="s">
        <v>174</v>
      </c>
      <c r="C27" s="27" t="s">
        <v>175</v>
      </c>
      <c r="D27" s="18"/>
      <c r="E27" s="12"/>
      <c r="F27" s="1">
        <v>55</v>
      </c>
      <c r="G27" s="7"/>
      <c r="H27" s="7">
        <v>1</v>
      </c>
      <c r="I27" s="7"/>
      <c r="J27" s="10">
        <f t="shared" si="6"/>
      </c>
      <c r="K27" s="10">
        <f t="shared" si="7"/>
        <v>55</v>
      </c>
      <c r="L27" s="10">
        <f t="shared" si="8"/>
      </c>
    </row>
    <row r="28" spans="1:12" s="2" customFormat="1" ht="15">
      <c r="A28" s="22">
        <v>163</v>
      </c>
      <c r="B28" s="32" t="s">
        <v>151</v>
      </c>
      <c r="C28" s="27" t="s">
        <v>23</v>
      </c>
      <c r="D28" s="18"/>
      <c r="E28" s="12"/>
      <c r="F28" s="1">
        <v>3</v>
      </c>
      <c r="G28" s="7"/>
      <c r="H28" s="7">
        <v>1</v>
      </c>
      <c r="I28" s="7"/>
      <c r="J28" s="10">
        <f t="shared" si="6"/>
      </c>
      <c r="K28" s="10">
        <f t="shared" si="7"/>
        <v>3</v>
      </c>
      <c r="L28" s="10">
        <f t="shared" si="8"/>
      </c>
    </row>
    <row r="29" spans="1:12" s="2" customFormat="1" ht="15">
      <c r="A29" s="22">
        <v>162</v>
      </c>
      <c r="B29" s="32" t="s">
        <v>147</v>
      </c>
      <c r="C29" s="27" t="s">
        <v>148</v>
      </c>
      <c r="D29" s="18"/>
      <c r="E29" s="12"/>
      <c r="F29" s="1">
        <v>51</v>
      </c>
      <c r="G29" s="7"/>
      <c r="H29" s="7">
        <v>1</v>
      </c>
      <c r="I29" s="7"/>
      <c r="J29" s="10">
        <f t="shared" si="6"/>
      </c>
      <c r="K29" s="10">
        <f t="shared" si="7"/>
        <v>51</v>
      </c>
      <c r="L29" s="10">
        <f t="shared" si="8"/>
      </c>
    </row>
    <row r="30" spans="1:12" s="2" customFormat="1" ht="15">
      <c r="A30" s="22">
        <v>161</v>
      </c>
      <c r="B30" s="32" t="s">
        <v>149</v>
      </c>
      <c r="C30" s="28" t="s">
        <v>23</v>
      </c>
      <c r="D30" s="18"/>
      <c r="E30" s="12"/>
      <c r="F30" s="1">
        <v>6</v>
      </c>
      <c r="G30" s="7"/>
      <c r="H30" s="7">
        <v>1</v>
      </c>
      <c r="I30" s="7"/>
      <c r="J30" s="10">
        <f t="shared" si="6"/>
      </c>
      <c r="K30" s="10">
        <f t="shared" si="7"/>
        <v>6</v>
      </c>
      <c r="L30" s="10">
        <f t="shared" si="8"/>
      </c>
    </row>
    <row r="31" spans="1:12" s="2" customFormat="1" ht="15">
      <c r="A31" s="22">
        <v>160</v>
      </c>
      <c r="B31" s="32" t="s">
        <v>150</v>
      </c>
      <c r="C31" s="27" t="s">
        <v>23</v>
      </c>
      <c r="D31" s="18"/>
      <c r="E31" s="12"/>
      <c r="F31" s="1">
        <v>6</v>
      </c>
      <c r="G31" s="7"/>
      <c r="H31" s="7">
        <v>1</v>
      </c>
      <c r="I31" s="7"/>
      <c r="J31" s="10">
        <f t="shared" si="6"/>
      </c>
      <c r="K31" s="10">
        <f t="shared" si="7"/>
        <v>6</v>
      </c>
      <c r="L31" s="10">
        <f t="shared" si="8"/>
      </c>
    </row>
    <row r="32" spans="1:12" s="2" customFormat="1" ht="105">
      <c r="A32" s="22">
        <v>159</v>
      </c>
      <c r="B32" s="32" t="s">
        <v>65</v>
      </c>
      <c r="C32" s="27" t="s">
        <v>146</v>
      </c>
      <c r="D32" s="18"/>
      <c r="E32" s="12"/>
      <c r="F32" s="1">
        <v>40</v>
      </c>
      <c r="G32" s="7">
        <v>0.33</v>
      </c>
      <c r="H32" s="7">
        <v>0.33</v>
      </c>
      <c r="I32" s="7">
        <v>0.33</v>
      </c>
      <c r="J32" s="10">
        <f t="shared" si="6"/>
        <v>13.200000000000001</v>
      </c>
      <c r="K32" s="10">
        <f t="shared" si="7"/>
        <v>13.200000000000001</v>
      </c>
      <c r="L32" s="10">
        <f t="shared" si="8"/>
        <v>13.200000000000001</v>
      </c>
    </row>
    <row r="33" spans="1:12" s="2" customFormat="1" ht="15">
      <c r="A33" s="22">
        <v>158</v>
      </c>
      <c r="B33" s="32" t="s">
        <v>144</v>
      </c>
      <c r="C33" s="28" t="s">
        <v>145</v>
      </c>
      <c r="D33" s="18"/>
      <c r="E33" s="12"/>
      <c r="F33" s="1">
        <v>55</v>
      </c>
      <c r="G33" s="7"/>
      <c r="H33" s="7">
        <v>0.5</v>
      </c>
      <c r="I33" s="7">
        <v>0.5</v>
      </c>
      <c r="J33" s="10">
        <f t="shared" si="6"/>
      </c>
      <c r="K33" s="10">
        <f t="shared" si="7"/>
        <v>27.5</v>
      </c>
      <c r="L33" s="10">
        <f t="shared" si="8"/>
        <v>27.5</v>
      </c>
    </row>
    <row r="34" spans="1:12" s="2" customFormat="1" ht="15">
      <c r="A34" s="22">
        <v>157</v>
      </c>
      <c r="B34" s="32" t="s">
        <v>141</v>
      </c>
      <c r="C34" s="28" t="s">
        <v>142</v>
      </c>
      <c r="D34" s="18"/>
      <c r="E34" s="12"/>
      <c r="F34" s="1">
        <v>53</v>
      </c>
      <c r="G34" s="7"/>
      <c r="H34" s="7">
        <v>1</v>
      </c>
      <c r="I34" s="7"/>
      <c r="J34" s="10">
        <f aca="true" t="shared" si="9" ref="J34:J45">IF(F34&lt;&gt;"",IF(G34&lt;&gt;"",G34*F34,""),"")</f>
      </c>
      <c r="K34" s="10">
        <f aca="true" t="shared" si="10" ref="K34:K45">IF(F34&lt;&gt;"",IF(H34&lt;&gt;"",H34*F34,""),"")</f>
        <v>53</v>
      </c>
      <c r="L34" s="10">
        <f aca="true" t="shared" si="11" ref="L34:L45">IF(F34&lt;&gt;"",IF(I34&lt;&gt;"",I34*F34,""),"")</f>
      </c>
    </row>
    <row r="35" spans="1:12" s="2" customFormat="1" ht="15">
      <c r="A35" s="22">
        <v>156</v>
      </c>
      <c r="B35" s="32" t="s">
        <v>134</v>
      </c>
      <c r="C35" s="28" t="s">
        <v>135</v>
      </c>
      <c r="D35" s="18"/>
      <c r="E35" s="12"/>
      <c r="F35" s="1">
        <v>48</v>
      </c>
      <c r="G35" s="7"/>
      <c r="H35" s="7">
        <v>1</v>
      </c>
      <c r="I35" s="7"/>
      <c r="J35" s="10">
        <f>IF(F35&lt;&gt;"",IF(G35&lt;&gt;"",G35*F35,""),"")</f>
      </c>
      <c r="K35" s="10">
        <f>IF(F35&lt;&gt;"",IF(H35&lt;&gt;"",H35*F35,""),"")</f>
        <v>48</v>
      </c>
      <c r="L35" s="10">
        <f>IF(F35&lt;&gt;"",IF(I35&lt;&gt;"",I35*F35,""),"")</f>
      </c>
    </row>
    <row r="36" spans="1:12" s="2" customFormat="1" ht="15">
      <c r="A36" s="22">
        <v>155</v>
      </c>
      <c r="B36" s="32" t="s">
        <v>132</v>
      </c>
      <c r="C36" s="28" t="s">
        <v>133</v>
      </c>
      <c r="D36" s="18"/>
      <c r="E36" s="12"/>
      <c r="F36" s="1">
        <v>48</v>
      </c>
      <c r="G36" s="7">
        <v>1</v>
      </c>
      <c r="H36" s="7"/>
      <c r="I36" s="7"/>
      <c r="J36" s="10">
        <f t="shared" si="9"/>
        <v>48</v>
      </c>
      <c r="K36" s="10">
        <f t="shared" si="10"/>
      </c>
      <c r="L36" s="10">
        <f t="shared" si="11"/>
      </c>
    </row>
    <row r="37" spans="1:12" s="2" customFormat="1" ht="15">
      <c r="A37" s="22">
        <v>154</v>
      </c>
      <c r="B37" s="32" t="s">
        <v>119</v>
      </c>
      <c r="C37" s="28" t="s">
        <v>120</v>
      </c>
      <c r="D37" s="18"/>
      <c r="E37" s="12"/>
      <c r="F37" s="1">
        <v>59</v>
      </c>
      <c r="G37" s="7"/>
      <c r="H37" s="7">
        <v>1</v>
      </c>
      <c r="I37" s="7"/>
      <c r="J37" s="10">
        <f>IF(F37&lt;&gt;"",IF(G37&lt;&gt;"",G37*F37,""),"")</f>
      </c>
      <c r="K37" s="10">
        <f>IF(F37&lt;&gt;"",IF(H37&lt;&gt;"",H37*F37,""),"")</f>
        <v>59</v>
      </c>
      <c r="L37" s="10">
        <f>IF(F37&lt;&gt;"",IF(I37&lt;&gt;"",I37*F37,""),"")</f>
      </c>
    </row>
    <row r="38" spans="1:12" s="2" customFormat="1" ht="15">
      <c r="A38" s="22">
        <v>153</v>
      </c>
      <c r="B38" s="32" t="s">
        <v>121</v>
      </c>
      <c r="C38" s="28" t="s">
        <v>122</v>
      </c>
      <c r="D38" s="18"/>
      <c r="E38" s="12"/>
      <c r="F38" s="1">
        <v>50</v>
      </c>
      <c r="G38" s="7"/>
      <c r="H38" s="7">
        <v>1</v>
      </c>
      <c r="I38" s="7"/>
      <c r="J38" s="10">
        <f t="shared" si="9"/>
      </c>
      <c r="K38" s="10">
        <f t="shared" si="10"/>
        <v>50</v>
      </c>
      <c r="L38" s="10">
        <f t="shared" si="11"/>
      </c>
    </row>
    <row r="39" spans="1:12" s="2" customFormat="1" ht="15">
      <c r="A39" s="22">
        <v>152</v>
      </c>
      <c r="B39" s="32" t="s">
        <v>100</v>
      </c>
      <c r="C39" s="28" t="s">
        <v>101</v>
      </c>
      <c r="D39" s="18"/>
      <c r="E39" s="12"/>
      <c r="F39" s="1">
        <v>42</v>
      </c>
      <c r="G39" s="7">
        <v>1</v>
      </c>
      <c r="H39" s="7"/>
      <c r="I39" s="7"/>
      <c r="J39" s="10">
        <f>IF(F39&lt;&gt;"",IF(G39&lt;&gt;"",G39*F39,""),"")</f>
        <v>42</v>
      </c>
      <c r="K39" s="10">
        <f>IF(F39&lt;&gt;"",IF(H39&lt;&gt;"",H39*F39,""),"")</f>
      </c>
      <c r="L39" s="10">
        <f>IF(F39&lt;&gt;"",IF(I39&lt;&gt;"",I39*F39,""),"")</f>
      </c>
    </row>
    <row r="40" spans="1:12" s="2" customFormat="1" ht="15">
      <c r="A40" s="22">
        <v>151</v>
      </c>
      <c r="B40" s="32" t="s">
        <v>98</v>
      </c>
      <c r="C40" s="28" t="s">
        <v>99</v>
      </c>
      <c r="D40" s="18"/>
      <c r="E40" s="12"/>
      <c r="F40" s="1">
        <v>53</v>
      </c>
      <c r="G40" s="7"/>
      <c r="H40" s="7">
        <v>1</v>
      </c>
      <c r="I40" s="7"/>
      <c r="J40" s="10">
        <f>IF(F40&lt;&gt;"",IF(G40&lt;&gt;"",G40*F40,""),"")</f>
      </c>
      <c r="K40" s="10">
        <f>IF(F40&lt;&gt;"",IF(H40&lt;&gt;"",H40*F40,""),"")</f>
        <v>53</v>
      </c>
      <c r="L40" s="10">
        <f>IF(F40&lt;&gt;"",IF(I40&lt;&gt;"",I40*F40,""),"")</f>
      </c>
    </row>
    <row r="41" spans="1:12" s="2" customFormat="1" ht="15">
      <c r="A41" s="22">
        <v>150</v>
      </c>
      <c r="B41" s="32" t="s">
        <v>79</v>
      </c>
      <c r="C41" s="28" t="s">
        <v>80</v>
      </c>
      <c r="D41" s="18"/>
      <c r="E41" s="12"/>
      <c r="F41" s="1">
        <v>46</v>
      </c>
      <c r="G41" s="7"/>
      <c r="H41" s="7">
        <v>1</v>
      </c>
      <c r="I41" s="7"/>
      <c r="J41" s="10">
        <f t="shared" si="9"/>
      </c>
      <c r="K41" s="10">
        <f t="shared" si="10"/>
        <v>46</v>
      </c>
      <c r="L41" s="10">
        <f t="shared" si="11"/>
      </c>
    </row>
    <row r="42" spans="1:12" s="2" customFormat="1" ht="15">
      <c r="A42" s="22">
        <v>149</v>
      </c>
      <c r="B42" s="32" t="s">
        <v>53</v>
      </c>
      <c r="C42" s="28" t="s">
        <v>54</v>
      </c>
      <c r="D42" s="18"/>
      <c r="E42" s="12"/>
      <c r="F42" s="1">
        <v>60</v>
      </c>
      <c r="G42" s="7"/>
      <c r="H42" s="7">
        <v>1</v>
      </c>
      <c r="I42" s="7"/>
      <c r="J42" s="10">
        <f t="shared" si="9"/>
      </c>
      <c r="K42" s="10">
        <f t="shared" si="10"/>
        <v>60</v>
      </c>
      <c r="L42" s="10">
        <f t="shared" si="11"/>
      </c>
    </row>
    <row r="43" spans="1:12" s="2" customFormat="1" ht="15">
      <c r="A43" s="22">
        <v>148</v>
      </c>
      <c r="B43" s="32" t="s">
        <v>55</v>
      </c>
      <c r="C43" s="28" t="s">
        <v>56</v>
      </c>
      <c r="D43" s="18"/>
      <c r="E43" s="12"/>
      <c r="F43" s="1">
        <v>50</v>
      </c>
      <c r="G43" s="7"/>
      <c r="H43" s="7">
        <v>1</v>
      </c>
      <c r="I43" s="7"/>
      <c r="J43" s="10">
        <f t="shared" si="9"/>
      </c>
      <c r="K43" s="10">
        <f t="shared" si="10"/>
        <v>50</v>
      </c>
      <c r="L43" s="10">
        <f t="shared" si="11"/>
      </c>
    </row>
    <row r="44" spans="1:12" s="2" customFormat="1" ht="15">
      <c r="A44" s="22">
        <v>147</v>
      </c>
      <c r="B44" s="32" t="s">
        <v>57</v>
      </c>
      <c r="C44" s="28" t="s">
        <v>58</v>
      </c>
      <c r="D44" s="18"/>
      <c r="E44" s="12"/>
      <c r="F44" s="1">
        <v>41</v>
      </c>
      <c r="G44" s="7"/>
      <c r="H44" s="7"/>
      <c r="I44" s="7">
        <v>1</v>
      </c>
      <c r="J44" s="10">
        <f t="shared" si="9"/>
      </c>
      <c r="K44" s="10">
        <f t="shared" si="10"/>
      </c>
      <c r="L44" s="10">
        <f t="shared" si="11"/>
        <v>41</v>
      </c>
    </row>
    <row r="45" spans="1:12" ht="15">
      <c r="A45" s="23">
        <v>146</v>
      </c>
      <c r="B45" s="15" t="s">
        <v>11</v>
      </c>
      <c r="C45" s="29" t="s">
        <v>12</v>
      </c>
      <c r="D45" s="18"/>
      <c r="E45" s="1"/>
      <c r="F45" s="1">
        <v>42</v>
      </c>
      <c r="G45" s="7"/>
      <c r="H45" s="7">
        <v>0.75</v>
      </c>
      <c r="I45" s="7">
        <v>0.25</v>
      </c>
      <c r="J45" s="10">
        <f t="shared" si="9"/>
      </c>
      <c r="K45" s="10">
        <f t="shared" si="10"/>
        <v>31.5</v>
      </c>
      <c r="L45" s="10">
        <f t="shared" si="11"/>
        <v>10.5</v>
      </c>
    </row>
    <row r="46" spans="1:12" ht="15">
      <c r="A46" s="23">
        <v>145</v>
      </c>
      <c r="B46" s="15" t="s">
        <v>13</v>
      </c>
      <c r="C46" s="29" t="s">
        <v>14</v>
      </c>
      <c r="D46" s="18"/>
      <c r="E46" s="1"/>
      <c r="F46" s="1">
        <v>28</v>
      </c>
      <c r="G46" s="7"/>
      <c r="H46" s="7">
        <v>0.5</v>
      </c>
      <c r="I46" s="7">
        <v>0.5</v>
      </c>
      <c r="J46" s="10">
        <f aca="true" t="shared" si="12" ref="J46:J96">IF(F46&lt;&gt;"",IF(G46&lt;&gt;"",G46*F46,""),"")</f>
      </c>
      <c r="K46" s="10">
        <f aca="true" t="shared" si="13" ref="K46:K96">IF(F46&lt;&gt;"",IF(H46&lt;&gt;"",H46*F46,""),"")</f>
        <v>14</v>
      </c>
      <c r="L46" s="10">
        <f aca="true" t="shared" si="14" ref="L46:L96">IF(F46&lt;&gt;"",IF(I46&lt;&gt;"",I46*F46,""),"")</f>
        <v>14</v>
      </c>
    </row>
    <row r="47" spans="1:12" ht="15">
      <c r="A47" s="23">
        <v>144</v>
      </c>
      <c r="B47" s="15" t="s">
        <v>16</v>
      </c>
      <c r="C47" s="29" t="s">
        <v>17</v>
      </c>
      <c r="D47" s="18"/>
      <c r="E47" s="1"/>
      <c r="F47" s="1">
        <v>33</v>
      </c>
      <c r="G47" s="7"/>
      <c r="H47" s="7">
        <v>0.75</v>
      </c>
      <c r="I47" s="7">
        <v>0.25</v>
      </c>
      <c r="J47" s="10">
        <f t="shared" si="12"/>
      </c>
      <c r="K47" s="10">
        <f t="shared" si="13"/>
        <v>24.75</v>
      </c>
      <c r="L47" s="10">
        <f t="shared" si="14"/>
        <v>8.25</v>
      </c>
    </row>
    <row r="48" spans="1:12" ht="15">
      <c r="A48" s="23">
        <v>143</v>
      </c>
      <c r="B48" s="15" t="s">
        <v>18</v>
      </c>
      <c r="C48" s="29" t="s">
        <v>19</v>
      </c>
      <c r="D48" s="18"/>
      <c r="E48" s="1"/>
      <c r="F48" s="1">
        <v>53</v>
      </c>
      <c r="G48" s="7"/>
      <c r="H48" s="7">
        <v>1</v>
      </c>
      <c r="I48" s="7"/>
      <c r="J48" s="10">
        <f t="shared" si="12"/>
      </c>
      <c r="K48" s="10">
        <f t="shared" si="13"/>
        <v>53</v>
      </c>
      <c r="L48" s="10">
        <f t="shared" si="14"/>
      </c>
    </row>
    <row r="49" spans="1:12" ht="15">
      <c r="A49" s="23">
        <v>142</v>
      </c>
      <c r="B49" s="15" t="s">
        <v>20</v>
      </c>
      <c r="C49" s="29" t="s">
        <v>21</v>
      </c>
      <c r="D49" s="18"/>
      <c r="E49" s="1"/>
      <c r="F49" s="1">
        <v>39</v>
      </c>
      <c r="G49" s="7"/>
      <c r="H49" s="7">
        <v>1</v>
      </c>
      <c r="I49" s="7"/>
      <c r="J49" s="10">
        <f t="shared" si="12"/>
      </c>
      <c r="K49" s="10">
        <f t="shared" si="13"/>
        <v>39</v>
      </c>
      <c r="L49" s="10">
        <f t="shared" si="14"/>
      </c>
    </row>
    <row r="50" spans="1:12" ht="15">
      <c r="A50" s="23">
        <v>141</v>
      </c>
      <c r="B50" s="15" t="s">
        <v>22</v>
      </c>
      <c r="C50" s="29" t="s">
        <v>23</v>
      </c>
      <c r="D50" s="18"/>
      <c r="E50" s="1"/>
      <c r="F50" s="1">
        <v>60</v>
      </c>
      <c r="G50" s="7"/>
      <c r="H50" s="7">
        <v>0.75</v>
      </c>
      <c r="I50" s="7">
        <v>0.25</v>
      </c>
      <c r="J50" s="10">
        <f t="shared" si="12"/>
      </c>
      <c r="K50" s="10">
        <f t="shared" si="13"/>
        <v>45</v>
      </c>
      <c r="L50" s="10">
        <f t="shared" si="14"/>
        <v>15</v>
      </c>
    </row>
    <row r="51" spans="1:12" ht="15">
      <c r="A51" s="23">
        <v>140</v>
      </c>
      <c r="B51" s="15" t="s">
        <v>24</v>
      </c>
      <c r="C51" s="29" t="s">
        <v>25</v>
      </c>
      <c r="D51" s="18"/>
      <c r="E51" s="1"/>
      <c r="F51" s="1">
        <v>28</v>
      </c>
      <c r="G51" s="7"/>
      <c r="H51" s="7">
        <v>1</v>
      </c>
      <c r="I51" s="7"/>
      <c r="J51" s="10">
        <f t="shared" si="12"/>
      </c>
      <c r="K51" s="10">
        <f t="shared" si="13"/>
        <v>28</v>
      </c>
      <c r="L51" s="10">
        <f t="shared" si="14"/>
      </c>
    </row>
    <row r="52" spans="1:12" ht="15">
      <c r="A52" s="23">
        <v>139</v>
      </c>
      <c r="B52" s="15" t="s">
        <v>26</v>
      </c>
      <c r="C52" s="29" t="s">
        <v>27</v>
      </c>
      <c r="D52" s="18"/>
      <c r="E52" s="1"/>
      <c r="F52" s="1">
        <v>35</v>
      </c>
      <c r="G52" s="7"/>
      <c r="H52" s="7">
        <v>0.5</v>
      </c>
      <c r="I52" s="7">
        <v>0.5</v>
      </c>
      <c r="J52" s="10">
        <f t="shared" si="12"/>
      </c>
      <c r="K52" s="10">
        <f t="shared" si="13"/>
        <v>17.5</v>
      </c>
      <c r="L52" s="10">
        <f t="shared" si="14"/>
        <v>17.5</v>
      </c>
    </row>
    <row r="53" spans="1:12" ht="30">
      <c r="A53" s="23">
        <v>138</v>
      </c>
      <c r="B53" s="15" t="s">
        <v>28</v>
      </c>
      <c r="C53" s="29" t="s">
        <v>29</v>
      </c>
      <c r="D53" s="18"/>
      <c r="E53" s="1"/>
      <c r="F53" s="1">
        <v>56</v>
      </c>
      <c r="G53" s="7"/>
      <c r="H53" s="7">
        <v>0.75</v>
      </c>
      <c r="I53" s="7">
        <v>0.25</v>
      </c>
      <c r="J53" s="10">
        <f t="shared" si="12"/>
      </c>
      <c r="K53" s="10">
        <f t="shared" si="13"/>
        <v>42</v>
      </c>
      <c r="L53" s="10">
        <f t="shared" si="14"/>
        <v>14</v>
      </c>
    </row>
    <row r="54" spans="1:12" ht="15">
      <c r="A54" s="23">
        <v>137</v>
      </c>
      <c r="B54" s="15" t="s">
        <v>30</v>
      </c>
      <c r="C54" s="29" t="s">
        <v>31</v>
      </c>
      <c r="D54" s="18"/>
      <c r="E54" s="1"/>
      <c r="F54" s="1">
        <v>42</v>
      </c>
      <c r="G54" s="7"/>
      <c r="H54" s="7">
        <v>0.75</v>
      </c>
      <c r="I54" s="7">
        <v>0.25</v>
      </c>
      <c r="J54" s="10">
        <f t="shared" si="12"/>
      </c>
      <c r="K54" s="10">
        <f t="shared" si="13"/>
        <v>31.5</v>
      </c>
      <c r="L54" s="10">
        <f t="shared" si="14"/>
        <v>10.5</v>
      </c>
    </row>
    <row r="55" spans="1:12" ht="15">
      <c r="A55" s="23">
        <v>136</v>
      </c>
      <c r="B55" s="15" t="s">
        <v>32</v>
      </c>
      <c r="C55" s="29" t="s">
        <v>33</v>
      </c>
      <c r="D55" s="18"/>
      <c r="E55" s="1"/>
      <c r="F55" s="1">
        <v>42</v>
      </c>
      <c r="G55" s="7"/>
      <c r="H55" s="7">
        <v>1</v>
      </c>
      <c r="I55" s="7"/>
      <c r="J55" s="10">
        <f t="shared" si="12"/>
      </c>
      <c r="K55" s="10">
        <f t="shared" si="13"/>
        <v>42</v>
      </c>
      <c r="L55" s="10">
        <f t="shared" si="14"/>
      </c>
    </row>
    <row r="56" spans="1:12" ht="15">
      <c r="A56" s="23">
        <v>135</v>
      </c>
      <c r="B56" s="15" t="s">
        <v>34</v>
      </c>
      <c r="C56" s="29" t="s">
        <v>35</v>
      </c>
      <c r="D56" s="18"/>
      <c r="E56" s="1"/>
      <c r="F56" s="1">
        <v>42</v>
      </c>
      <c r="G56" s="7"/>
      <c r="H56" s="7">
        <v>1</v>
      </c>
      <c r="I56" s="7"/>
      <c r="J56" s="10">
        <f t="shared" si="12"/>
      </c>
      <c r="K56" s="10">
        <f t="shared" si="13"/>
        <v>42</v>
      </c>
      <c r="L56" s="10">
        <f t="shared" si="14"/>
      </c>
    </row>
    <row r="57" spans="1:12" ht="15">
      <c r="A57" s="23">
        <v>134</v>
      </c>
      <c r="B57" s="15" t="s">
        <v>36</v>
      </c>
      <c r="C57" s="29" t="s">
        <v>37</v>
      </c>
      <c r="D57" s="18"/>
      <c r="E57" s="1"/>
      <c r="F57" s="1">
        <v>39</v>
      </c>
      <c r="G57" s="7"/>
      <c r="H57" s="7">
        <v>1</v>
      </c>
      <c r="I57" s="7"/>
      <c r="J57" s="10">
        <f t="shared" si="12"/>
      </c>
      <c r="K57" s="10">
        <f t="shared" si="13"/>
        <v>39</v>
      </c>
      <c r="L57" s="10">
        <f t="shared" si="14"/>
      </c>
    </row>
    <row r="58" spans="1:12" ht="15">
      <c r="A58" s="23">
        <v>133</v>
      </c>
      <c r="B58" s="15" t="s">
        <v>38</v>
      </c>
      <c r="C58" s="29" t="s">
        <v>39</v>
      </c>
      <c r="D58" s="18"/>
      <c r="E58" s="1"/>
      <c r="F58" s="1">
        <v>30</v>
      </c>
      <c r="G58" s="7"/>
      <c r="H58" s="7">
        <v>1</v>
      </c>
      <c r="I58" s="7"/>
      <c r="J58" s="10">
        <f t="shared" si="12"/>
      </c>
      <c r="K58" s="10">
        <f t="shared" si="13"/>
        <v>30</v>
      </c>
      <c r="L58" s="10">
        <f t="shared" si="14"/>
      </c>
    </row>
    <row r="59" spans="1:12" ht="15">
      <c r="A59" s="23">
        <v>132</v>
      </c>
      <c r="B59" s="15" t="s">
        <v>40</v>
      </c>
      <c r="C59" s="29" t="s">
        <v>25</v>
      </c>
      <c r="D59" s="18"/>
      <c r="E59" s="1"/>
      <c r="F59" s="1">
        <v>36</v>
      </c>
      <c r="G59" s="7"/>
      <c r="H59" s="7">
        <v>1</v>
      </c>
      <c r="I59" s="7"/>
      <c r="J59" s="10">
        <f t="shared" si="12"/>
      </c>
      <c r="K59" s="10">
        <f t="shared" si="13"/>
        <v>36</v>
      </c>
      <c r="L59" s="10">
        <f t="shared" si="14"/>
      </c>
    </row>
    <row r="60" spans="1:12" ht="15">
      <c r="A60" s="23">
        <v>131</v>
      </c>
      <c r="B60" s="15" t="s">
        <v>41</v>
      </c>
      <c r="C60" s="29" t="s">
        <v>42</v>
      </c>
      <c r="D60" s="18"/>
      <c r="E60" s="1"/>
      <c r="F60" s="1">
        <v>36</v>
      </c>
      <c r="G60" s="7">
        <v>0.5</v>
      </c>
      <c r="H60" s="7">
        <v>0.5</v>
      </c>
      <c r="I60" s="7"/>
      <c r="J60" s="10">
        <f t="shared" si="12"/>
        <v>18</v>
      </c>
      <c r="K60" s="10">
        <f t="shared" si="13"/>
        <v>18</v>
      </c>
      <c r="L60" s="10">
        <f t="shared" si="14"/>
      </c>
    </row>
    <row r="61" spans="1:12" ht="15">
      <c r="A61" s="23">
        <v>130</v>
      </c>
      <c r="B61" s="15" t="s">
        <v>43</v>
      </c>
      <c r="C61" s="29" t="s">
        <v>44</v>
      </c>
      <c r="D61" s="18"/>
      <c r="E61" s="1"/>
      <c r="F61" s="1">
        <v>29</v>
      </c>
      <c r="G61" s="7"/>
      <c r="H61" s="7">
        <v>1</v>
      </c>
      <c r="I61" s="7"/>
      <c r="J61" s="10">
        <f t="shared" si="12"/>
      </c>
      <c r="K61" s="10">
        <f t="shared" si="13"/>
        <v>29</v>
      </c>
      <c r="L61" s="10">
        <f t="shared" si="14"/>
      </c>
    </row>
    <row r="62" spans="1:12" ht="15">
      <c r="A62" s="23">
        <v>129</v>
      </c>
      <c r="B62" s="15" t="s">
        <v>59</v>
      </c>
      <c r="C62" s="29" t="s">
        <v>60</v>
      </c>
      <c r="D62" s="18"/>
      <c r="E62" s="1"/>
      <c r="F62" s="1">
        <v>48</v>
      </c>
      <c r="G62" s="7"/>
      <c r="H62" s="7">
        <v>1</v>
      </c>
      <c r="I62" s="7"/>
      <c r="J62" s="10">
        <f t="shared" si="12"/>
      </c>
      <c r="K62" s="10">
        <f t="shared" si="13"/>
        <v>48</v>
      </c>
      <c r="L62" s="10">
        <f t="shared" si="14"/>
      </c>
    </row>
    <row r="63" spans="1:12" ht="15">
      <c r="A63" s="23">
        <v>128</v>
      </c>
      <c r="B63" s="15" t="s">
        <v>61</v>
      </c>
      <c r="C63" s="29" t="s">
        <v>62</v>
      </c>
      <c r="D63" s="18"/>
      <c r="E63" s="1"/>
      <c r="F63" s="1">
        <v>37</v>
      </c>
      <c r="G63" s="7">
        <v>0.25</v>
      </c>
      <c r="H63" s="7">
        <v>0.75</v>
      </c>
      <c r="I63" s="7"/>
      <c r="J63" s="10">
        <f t="shared" si="12"/>
        <v>9.25</v>
      </c>
      <c r="K63" s="10">
        <f t="shared" si="13"/>
        <v>27.75</v>
      </c>
      <c r="L63" s="10">
        <f t="shared" si="14"/>
      </c>
    </row>
    <row r="64" spans="1:12" ht="15">
      <c r="A64" s="23">
        <v>127</v>
      </c>
      <c r="B64" s="15" t="s">
        <v>63</v>
      </c>
      <c r="C64" s="29" t="s">
        <v>64</v>
      </c>
      <c r="D64" s="18"/>
      <c r="E64" s="1"/>
      <c r="F64" s="1">
        <v>47</v>
      </c>
      <c r="G64" s="7"/>
      <c r="H64" s="7"/>
      <c r="I64" s="7">
        <v>1</v>
      </c>
      <c r="J64" s="10">
        <f t="shared" si="12"/>
      </c>
      <c r="K64" s="10">
        <f t="shared" si="13"/>
      </c>
      <c r="L64" s="10">
        <f t="shared" si="14"/>
        <v>47</v>
      </c>
    </row>
    <row r="65" spans="1:12" ht="15">
      <c r="A65" s="23">
        <v>126</v>
      </c>
      <c r="B65" s="15" t="s">
        <v>65</v>
      </c>
      <c r="C65" s="29" t="s">
        <v>66</v>
      </c>
      <c r="D65" s="18"/>
      <c r="E65" s="1"/>
      <c r="F65" s="1">
        <v>32</v>
      </c>
      <c r="G65" s="7">
        <v>0.33</v>
      </c>
      <c r="H65" s="7">
        <v>0.33</v>
      </c>
      <c r="I65" s="7">
        <v>0.33</v>
      </c>
      <c r="J65" s="10">
        <f t="shared" si="12"/>
        <v>10.56</v>
      </c>
      <c r="K65" s="10">
        <f t="shared" si="13"/>
        <v>10.56</v>
      </c>
      <c r="L65" s="10">
        <f t="shared" si="14"/>
        <v>10.56</v>
      </c>
    </row>
    <row r="66" spans="1:12" ht="15">
      <c r="A66" s="23">
        <v>125</v>
      </c>
      <c r="B66" s="15" t="s">
        <v>67</v>
      </c>
      <c r="C66" s="29" t="s">
        <v>68</v>
      </c>
      <c r="D66" s="18"/>
      <c r="E66" s="1"/>
      <c r="F66" s="1">
        <v>45</v>
      </c>
      <c r="G66" s="7"/>
      <c r="H66" s="7">
        <v>0.5</v>
      </c>
      <c r="I66" s="7">
        <v>0.5</v>
      </c>
      <c r="J66" s="10">
        <f t="shared" si="12"/>
      </c>
      <c r="K66" s="10">
        <f t="shared" si="13"/>
        <v>22.5</v>
      </c>
      <c r="L66" s="10">
        <f t="shared" si="14"/>
        <v>22.5</v>
      </c>
    </row>
    <row r="67" spans="1:12" ht="15">
      <c r="A67" s="23">
        <v>124</v>
      </c>
      <c r="B67" s="15" t="s">
        <v>69</v>
      </c>
      <c r="C67" s="29" t="s">
        <v>70</v>
      </c>
      <c r="D67" s="18"/>
      <c r="E67" s="1"/>
      <c r="F67" s="1">
        <v>49</v>
      </c>
      <c r="G67" s="7"/>
      <c r="H67" s="7">
        <v>0.5</v>
      </c>
      <c r="I67" s="7">
        <v>0.5</v>
      </c>
      <c r="J67" s="10">
        <f t="shared" si="12"/>
      </c>
      <c r="K67" s="10">
        <f t="shared" si="13"/>
        <v>24.5</v>
      </c>
      <c r="L67" s="10">
        <f t="shared" si="14"/>
        <v>24.5</v>
      </c>
    </row>
    <row r="68" spans="1:12" ht="15">
      <c r="A68" s="23">
        <v>123</v>
      </c>
      <c r="B68" s="15" t="s">
        <v>71</v>
      </c>
      <c r="C68" s="29" t="s">
        <v>72</v>
      </c>
      <c r="D68" s="18"/>
      <c r="E68" s="1"/>
      <c r="F68" s="1">
        <v>48</v>
      </c>
      <c r="G68" s="7"/>
      <c r="H68" s="7">
        <v>0.5</v>
      </c>
      <c r="I68" s="7">
        <v>0.5</v>
      </c>
      <c r="J68" s="10">
        <f t="shared" si="12"/>
      </c>
      <c r="K68" s="10">
        <f t="shared" si="13"/>
        <v>24</v>
      </c>
      <c r="L68" s="10">
        <f t="shared" si="14"/>
        <v>24</v>
      </c>
    </row>
    <row r="69" spans="1:12" ht="15">
      <c r="A69" s="23">
        <v>122</v>
      </c>
      <c r="B69" s="15" t="s">
        <v>73</v>
      </c>
      <c r="C69" s="29" t="s">
        <v>74</v>
      </c>
      <c r="D69" s="18"/>
      <c r="E69" s="1"/>
      <c r="F69" s="1">
        <v>42</v>
      </c>
      <c r="G69" s="7"/>
      <c r="H69" s="7">
        <v>0.5</v>
      </c>
      <c r="I69" s="7">
        <v>0.5</v>
      </c>
      <c r="J69" s="10">
        <f t="shared" si="12"/>
      </c>
      <c r="K69" s="10">
        <f t="shared" si="13"/>
        <v>21</v>
      </c>
      <c r="L69" s="10">
        <f t="shared" si="14"/>
        <v>21</v>
      </c>
    </row>
    <row r="70" spans="1:12" ht="30">
      <c r="A70" s="23">
        <v>121</v>
      </c>
      <c r="B70" s="15" t="s">
        <v>75</v>
      </c>
      <c r="C70" s="29" t="s">
        <v>76</v>
      </c>
      <c r="D70" s="18"/>
      <c r="E70" s="1"/>
      <c r="F70" s="1">
        <v>37</v>
      </c>
      <c r="G70" s="7"/>
      <c r="H70" s="7">
        <v>0.5</v>
      </c>
      <c r="I70" s="7">
        <v>0.5</v>
      </c>
      <c r="J70" s="10">
        <f t="shared" si="12"/>
      </c>
      <c r="K70" s="10">
        <f t="shared" si="13"/>
        <v>18.5</v>
      </c>
      <c r="L70" s="10">
        <f t="shared" si="14"/>
        <v>18.5</v>
      </c>
    </row>
    <row r="71" spans="1:12" ht="15">
      <c r="A71" s="23">
        <v>120</v>
      </c>
      <c r="B71" s="15" t="s">
        <v>77</v>
      </c>
      <c r="C71" s="29" t="s">
        <v>78</v>
      </c>
      <c r="D71" s="18"/>
      <c r="E71" s="1"/>
      <c r="F71" s="1">
        <v>34</v>
      </c>
      <c r="G71" s="7"/>
      <c r="H71" s="7">
        <v>0.5</v>
      </c>
      <c r="I71" s="7">
        <v>0.5</v>
      </c>
      <c r="J71" s="10">
        <f t="shared" si="12"/>
      </c>
      <c r="K71" s="10">
        <f t="shared" si="13"/>
        <v>17</v>
      </c>
      <c r="L71" s="10">
        <f t="shared" si="14"/>
        <v>17</v>
      </c>
    </row>
    <row r="72" spans="1:12" ht="15">
      <c r="A72" s="23">
        <v>119</v>
      </c>
      <c r="B72" s="15" t="s">
        <v>81</v>
      </c>
      <c r="C72" s="29" t="s">
        <v>82</v>
      </c>
      <c r="D72" s="18"/>
      <c r="E72" s="1"/>
      <c r="F72" s="1">
        <v>34</v>
      </c>
      <c r="G72" s="7"/>
      <c r="H72" s="7">
        <v>0.5</v>
      </c>
      <c r="I72" s="7">
        <v>0.5</v>
      </c>
      <c r="J72" s="10">
        <f t="shared" si="12"/>
      </c>
      <c r="K72" s="10">
        <f t="shared" si="13"/>
        <v>17</v>
      </c>
      <c r="L72" s="10">
        <f t="shared" si="14"/>
        <v>17</v>
      </c>
    </row>
    <row r="73" spans="1:12" ht="15">
      <c r="A73" s="23">
        <v>118</v>
      </c>
      <c r="B73" s="15" t="s">
        <v>83</v>
      </c>
      <c r="C73" s="29" t="s">
        <v>84</v>
      </c>
      <c r="D73" s="18"/>
      <c r="E73" s="1"/>
      <c r="F73" s="1">
        <v>45</v>
      </c>
      <c r="G73" s="7"/>
      <c r="H73" s="7">
        <v>0.5</v>
      </c>
      <c r="I73" s="7">
        <v>0.5</v>
      </c>
      <c r="J73" s="10">
        <f t="shared" si="12"/>
      </c>
      <c r="K73" s="10">
        <f t="shared" si="13"/>
        <v>22.5</v>
      </c>
      <c r="L73" s="10">
        <f t="shared" si="14"/>
        <v>22.5</v>
      </c>
    </row>
    <row r="74" spans="1:12" ht="15">
      <c r="A74" s="23">
        <v>117</v>
      </c>
      <c r="B74" s="15" t="s">
        <v>85</v>
      </c>
      <c r="C74" s="29" t="s">
        <v>23</v>
      </c>
      <c r="D74" s="18"/>
      <c r="E74" s="1"/>
      <c r="F74" s="1">
        <v>53</v>
      </c>
      <c r="G74" s="7">
        <v>0.5</v>
      </c>
      <c r="H74" s="7">
        <v>0.5</v>
      </c>
      <c r="I74" s="7"/>
      <c r="J74" s="10">
        <f t="shared" si="12"/>
        <v>26.5</v>
      </c>
      <c r="K74" s="10">
        <f t="shared" si="13"/>
        <v>26.5</v>
      </c>
      <c r="L74" s="10">
        <f t="shared" si="14"/>
      </c>
    </row>
    <row r="75" spans="1:12" ht="15">
      <c r="A75" s="23">
        <v>116</v>
      </c>
      <c r="B75" s="15" t="s">
        <v>86</v>
      </c>
      <c r="C75" s="29" t="s">
        <v>87</v>
      </c>
      <c r="D75" s="18"/>
      <c r="E75" s="1"/>
      <c r="F75" s="1">
        <v>27</v>
      </c>
      <c r="G75" s="7">
        <v>0.33333333333333337</v>
      </c>
      <c r="H75" s="7">
        <v>0.33333333333333337</v>
      </c>
      <c r="I75" s="7">
        <v>0.33333333333333337</v>
      </c>
      <c r="J75" s="10">
        <f t="shared" si="12"/>
        <v>9.000000000000002</v>
      </c>
      <c r="K75" s="10">
        <f t="shared" si="13"/>
        <v>9.000000000000002</v>
      </c>
      <c r="L75" s="10">
        <f t="shared" si="14"/>
        <v>9.000000000000002</v>
      </c>
    </row>
    <row r="76" spans="1:12" ht="15">
      <c r="A76" s="23">
        <v>115</v>
      </c>
      <c r="B76" s="15" t="s">
        <v>88</v>
      </c>
      <c r="C76" s="29" t="s">
        <v>23</v>
      </c>
      <c r="D76" s="18"/>
      <c r="E76" s="1"/>
      <c r="F76" s="1">
        <v>7</v>
      </c>
      <c r="G76" s="7"/>
      <c r="H76" s="7">
        <v>0.5</v>
      </c>
      <c r="I76" s="7">
        <v>0.5</v>
      </c>
      <c r="J76" s="10">
        <f aca="true" t="shared" si="15" ref="J76:J94">IF(F76&lt;&gt;"",IF(G76&lt;&gt;"",G76*F76,""),"")</f>
      </c>
      <c r="K76" s="10">
        <f aca="true" t="shared" si="16" ref="K76:K94">IF(F76&lt;&gt;"",IF(H76&lt;&gt;"",H76*F76,""),"")</f>
        <v>3.5</v>
      </c>
      <c r="L76" s="10">
        <f aca="true" t="shared" si="17" ref="L76:L94">IF(F76&lt;&gt;"",IF(I76&lt;&gt;"",I76*F76,""),"")</f>
        <v>3.5</v>
      </c>
    </row>
    <row r="77" spans="1:12" ht="15">
      <c r="A77" s="23">
        <v>114</v>
      </c>
      <c r="B77" s="15" t="s">
        <v>89</v>
      </c>
      <c r="C77" s="29" t="s">
        <v>23</v>
      </c>
      <c r="D77" s="18"/>
      <c r="E77" s="1"/>
      <c r="F77" s="1">
        <v>55</v>
      </c>
      <c r="G77" s="7"/>
      <c r="H77" s="7">
        <v>0.5</v>
      </c>
      <c r="I77" s="7">
        <v>0.5</v>
      </c>
      <c r="J77" s="10">
        <f t="shared" si="15"/>
      </c>
      <c r="K77" s="10">
        <f t="shared" si="16"/>
        <v>27.5</v>
      </c>
      <c r="L77" s="10">
        <f t="shared" si="17"/>
        <v>27.5</v>
      </c>
    </row>
    <row r="78" spans="1:12" ht="15">
      <c r="A78" s="23">
        <v>113</v>
      </c>
      <c r="B78" s="15" t="s">
        <v>90</v>
      </c>
      <c r="C78" s="29" t="s">
        <v>91</v>
      </c>
      <c r="D78" s="18"/>
      <c r="E78" s="1"/>
      <c r="F78" s="1">
        <v>54</v>
      </c>
      <c r="G78" s="7"/>
      <c r="H78" s="7">
        <v>0.5</v>
      </c>
      <c r="I78" s="7">
        <v>0.5</v>
      </c>
      <c r="J78" s="10">
        <f t="shared" si="15"/>
      </c>
      <c r="K78" s="10">
        <f t="shared" si="16"/>
        <v>27</v>
      </c>
      <c r="L78" s="10">
        <f t="shared" si="17"/>
        <v>27</v>
      </c>
    </row>
    <row r="79" spans="1:12" ht="15">
      <c r="A79" s="23">
        <v>112</v>
      </c>
      <c r="B79" s="15" t="s">
        <v>92</v>
      </c>
      <c r="C79" s="29" t="s">
        <v>93</v>
      </c>
      <c r="D79" s="18"/>
      <c r="E79" s="1"/>
      <c r="F79" s="1">
        <v>38</v>
      </c>
      <c r="G79" s="7"/>
      <c r="H79" s="7">
        <v>1</v>
      </c>
      <c r="I79" s="7"/>
      <c r="J79" s="10">
        <f t="shared" si="15"/>
      </c>
      <c r="K79" s="10">
        <f t="shared" si="16"/>
        <v>38</v>
      </c>
      <c r="L79" s="10">
        <f t="shared" si="17"/>
      </c>
    </row>
    <row r="80" spans="1:12" ht="15">
      <c r="A80" s="23">
        <v>111</v>
      </c>
      <c r="B80" s="15" t="s">
        <v>94</v>
      </c>
      <c r="C80" s="29" t="s">
        <v>95</v>
      </c>
      <c r="D80" s="18"/>
      <c r="E80" s="1"/>
      <c r="F80" s="1">
        <v>39</v>
      </c>
      <c r="G80" s="7"/>
      <c r="H80" s="7">
        <v>0.5</v>
      </c>
      <c r="I80" s="7">
        <v>0.5</v>
      </c>
      <c r="J80" s="10">
        <f t="shared" si="15"/>
      </c>
      <c r="K80" s="10">
        <f t="shared" si="16"/>
        <v>19.5</v>
      </c>
      <c r="L80" s="10">
        <f t="shared" si="17"/>
        <v>19.5</v>
      </c>
    </row>
    <row r="81" spans="1:12" ht="15">
      <c r="A81" s="23">
        <v>110</v>
      </c>
      <c r="B81" s="15" t="s">
        <v>96</v>
      </c>
      <c r="C81" s="29" t="s">
        <v>97</v>
      </c>
      <c r="D81" s="18"/>
      <c r="E81" s="1"/>
      <c r="F81" s="1">
        <v>34</v>
      </c>
      <c r="G81" s="7"/>
      <c r="H81" s="7">
        <v>1</v>
      </c>
      <c r="I81" s="7"/>
      <c r="J81" s="10">
        <f t="shared" si="15"/>
      </c>
      <c r="K81" s="10">
        <f t="shared" si="16"/>
        <v>34</v>
      </c>
      <c r="L81" s="10">
        <f t="shared" si="17"/>
      </c>
    </row>
    <row r="82" spans="1:12" ht="15">
      <c r="A82" s="23">
        <v>109</v>
      </c>
      <c r="B82" s="15" t="s">
        <v>102</v>
      </c>
      <c r="C82" s="29" t="s">
        <v>103</v>
      </c>
      <c r="D82" s="18"/>
      <c r="E82" s="1"/>
      <c r="F82" s="1">
        <v>45</v>
      </c>
      <c r="G82" s="7"/>
      <c r="H82" s="7">
        <v>1</v>
      </c>
      <c r="I82" s="7"/>
      <c r="J82" s="10">
        <f t="shared" si="15"/>
      </c>
      <c r="K82" s="10">
        <f t="shared" si="16"/>
        <v>45</v>
      </c>
      <c r="L82" s="10">
        <f t="shared" si="17"/>
      </c>
    </row>
    <row r="83" spans="1:12" ht="15">
      <c r="A83" s="23">
        <v>108</v>
      </c>
      <c r="B83" s="15" t="s">
        <v>104</v>
      </c>
      <c r="C83" s="29" t="s">
        <v>105</v>
      </c>
      <c r="D83" s="18"/>
      <c r="E83" s="1"/>
      <c r="F83" s="1">
        <v>40</v>
      </c>
      <c r="G83" s="7"/>
      <c r="H83" s="7">
        <v>0.5</v>
      </c>
      <c r="I83" s="7">
        <v>0.5</v>
      </c>
      <c r="J83" s="10">
        <f t="shared" si="15"/>
      </c>
      <c r="K83" s="10">
        <f t="shared" si="16"/>
        <v>20</v>
      </c>
      <c r="L83" s="10">
        <f t="shared" si="17"/>
        <v>20</v>
      </c>
    </row>
    <row r="84" spans="1:12" ht="15">
      <c r="A84" s="23">
        <v>107</v>
      </c>
      <c r="B84" s="15" t="s">
        <v>106</v>
      </c>
      <c r="C84" s="29" t="s">
        <v>107</v>
      </c>
      <c r="D84" s="18"/>
      <c r="E84" s="1"/>
      <c r="F84" s="1">
        <v>50</v>
      </c>
      <c r="G84" s="7"/>
      <c r="H84" s="7">
        <v>1</v>
      </c>
      <c r="I84" s="7"/>
      <c r="J84" s="10">
        <f t="shared" si="15"/>
      </c>
      <c r="K84" s="10">
        <f t="shared" si="16"/>
        <v>50</v>
      </c>
      <c r="L84" s="10">
        <f t="shared" si="17"/>
      </c>
    </row>
    <row r="85" spans="1:12" ht="15">
      <c r="A85" s="23">
        <v>106</v>
      </c>
      <c r="B85" s="15" t="s">
        <v>108</v>
      </c>
      <c r="C85" s="29" t="s">
        <v>25</v>
      </c>
      <c r="D85" s="18"/>
      <c r="E85" s="1"/>
      <c r="F85" s="1">
        <v>38</v>
      </c>
      <c r="G85" s="7"/>
      <c r="H85" s="7">
        <v>0.5</v>
      </c>
      <c r="I85" s="7">
        <v>0.5</v>
      </c>
      <c r="J85" s="10">
        <f t="shared" si="15"/>
      </c>
      <c r="K85" s="10">
        <f t="shared" si="16"/>
        <v>19</v>
      </c>
      <c r="L85" s="10">
        <f t="shared" si="17"/>
        <v>19</v>
      </c>
    </row>
    <row r="86" spans="1:12" ht="15">
      <c r="A86" s="23">
        <v>105</v>
      </c>
      <c r="B86" s="15" t="s">
        <v>109</v>
      </c>
      <c r="C86" s="29" t="s">
        <v>110</v>
      </c>
      <c r="D86" s="18"/>
      <c r="E86" s="1"/>
      <c r="F86" s="1">
        <v>35</v>
      </c>
      <c r="G86" s="7"/>
      <c r="H86" s="7">
        <v>1</v>
      </c>
      <c r="I86" s="7"/>
      <c r="J86" s="10">
        <f t="shared" si="15"/>
      </c>
      <c r="K86" s="10">
        <f t="shared" si="16"/>
        <v>35</v>
      </c>
      <c r="L86" s="10">
        <f t="shared" si="17"/>
      </c>
    </row>
    <row r="87" spans="1:12" ht="15">
      <c r="A87" s="23">
        <v>104</v>
      </c>
      <c r="B87" s="15" t="s">
        <v>111</v>
      </c>
      <c r="C87" s="29" t="s">
        <v>23</v>
      </c>
      <c r="D87" s="18"/>
      <c r="E87" s="1"/>
      <c r="F87" s="1">
        <v>20</v>
      </c>
      <c r="G87" s="7"/>
      <c r="H87" s="7">
        <v>1</v>
      </c>
      <c r="I87" s="7"/>
      <c r="J87" s="10">
        <f t="shared" si="15"/>
      </c>
      <c r="K87" s="10">
        <f t="shared" si="16"/>
        <v>20</v>
      </c>
      <c r="L87" s="10">
        <f t="shared" si="17"/>
      </c>
    </row>
    <row r="88" spans="1:12" ht="15">
      <c r="A88" s="23">
        <v>103</v>
      </c>
      <c r="B88" s="15" t="s">
        <v>112</v>
      </c>
      <c r="C88" s="29" t="s">
        <v>113</v>
      </c>
      <c r="D88" s="18"/>
      <c r="E88" s="1"/>
      <c r="F88" s="1">
        <v>34</v>
      </c>
      <c r="G88" s="7"/>
      <c r="H88" s="7"/>
      <c r="I88" s="7">
        <v>1</v>
      </c>
      <c r="J88" s="10">
        <f t="shared" si="15"/>
      </c>
      <c r="K88" s="10">
        <f t="shared" si="16"/>
      </c>
      <c r="L88" s="10">
        <f t="shared" si="17"/>
        <v>34</v>
      </c>
    </row>
    <row r="89" spans="1:12" ht="15">
      <c r="A89" s="23">
        <v>102</v>
      </c>
      <c r="B89" s="15" t="s">
        <v>114</v>
      </c>
      <c r="C89" s="29" t="s">
        <v>115</v>
      </c>
      <c r="D89" s="18"/>
      <c r="E89" s="1"/>
      <c r="F89" s="1">
        <v>32</v>
      </c>
      <c r="G89" s="7"/>
      <c r="H89" s="7"/>
      <c r="I89" s="7">
        <v>1</v>
      </c>
      <c r="J89" s="10">
        <f t="shared" si="15"/>
      </c>
      <c r="K89" s="10">
        <f t="shared" si="16"/>
      </c>
      <c r="L89" s="10">
        <f t="shared" si="17"/>
        <v>32</v>
      </c>
    </row>
    <row r="90" spans="1:12" ht="15">
      <c r="A90" s="23">
        <v>101</v>
      </c>
      <c r="B90" s="15" t="s">
        <v>179</v>
      </c>
      <c r="C90" s="29" t="s">
        <v>116</v>
      </c>
      <c r="D90" s="18"/>
      <c r="E90" s="1"/>
      <c r="F90" s="1">
        <v>20</v>
      </c>
      <c r="G90" s="7">
        <v>0.33</v>
      </c>
      <c r="H90" s="7">
        <v>0.33</v>
      </c>
      <c r="I90" s="7">
        <v>0.33</v>
      </c>
      <c r="J90" s="10">
        <f t="shared" si="15"/>
        <v>6.6000000000000005</v>
      </c>
      <c r="K90" s="10">
        <f t="shared" si="16"/>
        <v>6.6000000000000005</v>
      </c>
      <c r="L90" s="10">
        <f t="shared" si="17"/>
        <v>6.6000000000000005</v>
      </c>
    </row>
    <row r="91" spans="1:12" ht="15">
      <c r="A91" s="23">
        <v>100</v>
      </c>
      <c r="B91" s="15" t="s">
        <v>117</v>
      </c>
      <c r="C91" s="29" t="s">
        <v>118</v>
      </c>
      <c r="D91" s="18"/>
      <c r="E91" s="1"/>
      <c r="F91" s="1">
        <v>35</v>
      </c>
      <c r="G91" s="7"/>
      <c r="H91" s="7"/>
      <c r="I91" s="7">
        <v>1</v>
      </c>
      <c r="J91" s="10">
        <f t="shared" si="15"/>
      </c>
      <c r="K91" s="10">
        <f t="shared" si="16"/>
      </c>
      <c r="L91" s="10">
        <f t="shared" si="17"/>
        <v>35</v>
      </c>
    </row>
    <row r="92" spans="1:12" ht="15">
      <c r="A92" s="23">
        <v>99</v>
      </c>
      <c r="B92" s="15" t="s">
        <v>123</v>
      </c>
      <c r="C92" s="29" t="s">
        <v>124</v>
      </c>
      <c r="D92" s="18"/>
      <c r="E92" s="1"/>
      <c r="F92" s="1">
        <v>31</v>
      </c>
      <c r="G92" s="7"/>
      <c r="H92" s="7">
        <v>1</v>
      </c>
      <c r="I92" s="7"/>
      <c r="J92" s="10">
        <f t="shared" si="15"/>
      </c>
      <c r="K92" s="10">
        <f t="shared" si="16"/>
        <v>31</v>
      </c>
      <c r="L92" s="10">
        <f t="shared" si="17"/>
      </c>
    </row>
    <row r="93" spans="1:12" ht="15">
      <c r="A93" s="23">
        <v>98</v>
      </c>
      <c r="B93" s="15" t="s">
        <v>125</v>
      </c>
      <c r="C93" s="29" t="s">
        <v>126</v>
      </c>
      <c r="D93" s="18"/>
      <c r="E93" s="1"/>
      <c r="F93" s="1">
        <v>30</v>
      </c>
      <c r="G93" s="7"/>
      <c r="H93" s="7">
        <v>1</v>
      </c>
      <c r="I93" s="7"/>
      <c r="J93" s="10">
        <f t="shared" si="15"/>
      </c>
      <c r="K93" s="10">
        <f t="shared" si="16"/>
        <v>30</v>
      </c>
      <c r="L93" s="10">
        <f t="shared" si="17"/>
      </c>
    </row>
    <row r="94" spans="1:12" ht="15">
      <c r="A94" s="23">
        <v>97</v>
      </c>
      <c r="B94" s="15" t="s">
        <v>136</v>
      </c>
      <c r="C94" s="29" t="s">
        <v>137</v>
      </c>
      <c r="D94" s="18"/>
      <c r="E94" s="1"/>
      <c r="F94" s="1">
        <v>26</v>
      </c>
      <c r="G94" s="7"/>
      <c r="H94" s="7">
        <v>0.5</v>
      </c>
      <c r="I94" s="7">
        <v>0.5</v>
      </c>
      <c r="J94" s="10">
        <f t="shared" si="15"/>
      </c>
      <c r="K94" s="10">
        <f t="shared" si="16"/>
        <v>13</v>
      </c>
      <c r="L94" s="10">
        <f t="shared" si="17"/>
        <v>13</v>
      </c>
    </row>
    <row r="95" spans="1:12" ht="15">
      <c r="A95" s="23">
        <v>96</v>
      </c>
      <c r="B95" s="15" t="s">
        <v>179</v>
      </c>
      <c r="C95" s="29" t="s">
        <v>138</v>
      </c>
      <c r="D95" s="18"/>
      <c r="E95" s="1"/>
      <c r="F95" s="1">
        <v>22</v>
      </c>
      <c r="G95" s="7"/>
      <c r="H95" s="7">
        <v>0.5</v>
      </c>
      <c r="I95" s="7">
        <v>0.5</v>
      </c>
      <c r="J95" s="10">
        <f t="shared" si="12"/>
      </c>
      <c r="K95" s="10">
        <f t="shared" si="13"/>
        <v>11</v>
      </c>
      <c r="L95" s="10">
        <f t="shared" si="14"/>
        <v>11</v>
      </c>
    </row>
    <row r="96" spans="1:12" ht="15">
      <c r="A96" s="23" t="s">
        <v>139</v>
      </c>
      <c r="B96" s="15" t="s">
        <v>140</v>
      </c>
      <c r="C96" s="29" t="s">
        <v>23</v>
      </c>
      <c r="D96" s="18"/>
      <c r="E96" s="1"/>
      <c r="F96" s="1">
        <v>6</v>
      </c>
      <c r="G96" s="7"/>
      <c r="H96" s="7">
        <v>1</v>
      </c>
      <c r="I96" s="7"/>
      <c r="J96" s="10">
        <f t="shared" si="12"/>
      </c>
      <c r="K96" s="10">
        <f t="shared" si="13"/>
        <v>6</v>
      </c>
      <c r="L96" s="10">
        <f t="shared" si="14"/>
      </c>
    </row>
    <row r="97" spans="1:12" ht="15">
      <c r="A97" s="23">
        <v>95</v>
      </c>
      <c r="B97" s="15" t="s">
        <v>152</v>
      </c>
      <c r="C97" s="29" t="s">
        <v>153</v>
      </c>
      <c r="D97" s="18"/>
      <c r="E97" s="1"/>
      <c r="F97" s="1">
        <v>36</v>
      </c>
      <c r="G97" s="7">
        <v>1</v>
      </c>
      <c r="H97" s="7"/>
      <c r="I97" s="7"/>
      <c r="J97" s="10">
        <f>IF(F97&lt;&gt;"",IF(G97&lt;&gt;"",G97*F97,""),"")</f>
        <v>36</v>
      </c>
      <c r="K97" s="10">
        <f>IF(F97&lt;&gt;"",IF(H97&lt;&gt;"",H97*F97,""),"")</f>
      </c>
      <c r="L97" s="10">
        <f>IF(F97&lt;&gt;"",IF(I97&lt;&gt;"",I97*F97,""),"")</f>
      </c>
    </row>
    <row r="98" spans="1:12" ht="30">
      <c r="A98" s="23">
        <v>94</v>
      </c>
      <c r="B98" s="15" t="s">
        <v>177</v>
      </c>
      <c r="C98" s="30" t="s">
        <v>176</v>
      </c>
      <c r="D98" s="18"/>
      <c r="E98" s="1"/>
      <c r="F98" s="1">
        <v>43</v>
      </c>
      <c r="G98" s="7"/>
      <c r="H98" s="7">
        <v>1</v>
      </c>
      <c r="I98" s="7"/>
      <c r="J98" s="10">
        <f>IF(F98&lt;&gt;"",IF(G98&lt;&gt;"",G98*F98,""),"")</f>
      </c>
      <c r="K98" s="10">
        <f>IF(F98&lt;&gt;"",IF(H98&lt;&gt;"",H98*F98,""),"")</f>
        <v>43</v>
      </c>
      <c r="L98" s="10">
        <f>IF(F98&lt;&gt;"",IF(I98&lt;&gt;"",I98*F98,""),"")</f>
      </c>
    </row>
    <row r="99" spans="1:12" ht="15">
      <c r="A99" s="23">
        <v>93</v>
      </c>
      <c r="B99" s="15" t="s">
        <v>178</v>
      </c>
      <c r="C99" s="30" t="s">
        <v>154</v>
      </c>
      <c r="D99" s="18"/>
      <c r="E99" s="1"/>
      <c r="F99" s="1">
        <v>44</v>
      </c>
      <c r="G99" s="7"/>
      <c r="H99" s="7">
        <v>0.66</v>
      </c>
      <c r="I99" s="7">
        <v>0.33</v>
      </c>
      <c r="J99" s="10">
        <f>IF(F99&lt;&gt;"",IF(G99&lt;&gt;"",G99*F99,""),"")</f>
      </c>
      <c r="K99" s="10">
        <f>IF(F99&lt;&gt;"",IF(H99&lt;&gt;"",H99*F99,""),"")</f>
        <v>29.040000000000003</v>
      </c>
      <c r="L99" s="10">
        <f>IF(F99&lt;&gt;"",IF(I99&lt;&gt;"",I99*F99,""),"")</f>
        <v>14.520000000000001</v>
      </c>
    </row>
    <row r="100" spans="1:12" ht="15">
      <c r="A100" s="23">
        <v>92</v>
      </c>
      <c r="B100" s="15" t="s">
        <v>179</v>
      </c>
      <c r="C100" s="30" t="s">
        <v>155</v>
      </c>
      <c r="D100" s="18"/>
      <c r="E100" s="1"/>
      <c r="F100" s="1">
        <v>16</v>
      </c>
      <c r="G100" s="7">
        <v>0.5</v>
      </c>
      <c r="H100" s="7">
        <v>0.5</v>
      </c>
      <c r="I100" s="7"/>
      <c r="J100" s="10">
        <f aca="true" t="shared" si="18" ref="J100:J107">IF(F100&lt;&gt;"",IF(G100&lt;&gt;"",G100*F100,""),"")</f>
        <v>8</v>
      </c>
      <c r="K100" s="10">
        <f aca="true" t="shared" si="19" ref="K100:K107">IF(F100&lt;&gt;"",IF(H100&lt;&gt;"",H100*F100,""),"")</f>
        <v>8</v>
      </c>
      <c r="L100" s="10">
        <f aca="true" t="shared" si="20" ref="L100:L107">IF(F100&lt;&gt;"",IF(I100&lt;&gt;"",I100*F100,""),"")</f>
      </c>
    </row>
    <row r="101" spans="1:12" ht="15">
      <c r="A101" s="23">
        <v>91</v>
      </c>
      <c r="B101" s="15" t="s">
        <v>157</v>
      </c>
      <c r="C101" s="30" t="s">
        <v>156</v>
      </c>
      <c r="D101" s="18"/>
      <c r="E101" s="1"/>
      <c r="F101" s="1">
        <v>24</v>
      </c>
      <c r="G101" s="7">
        <v>0.33</v>
      </c>
      <c r="H101" s="7">
        <v>0.33</v>
      </c>
      <c r="I101" s="7">
        <v>0.33</v>
      </c>
      <c r="J101" s="10">
        <f t="shared" si="18"/>
        <v>7.92</v>
      </c>
      <c r="K101" s="10">
        <f t="shared" si="19"/>
        <v>7.92</v>
      </c>
      <c r="L101" s="10">
        <f t="shared" si="20"/>
        <v>7.92</v>
      </c>
    </row>
    <row r="102" spans="1:12" ht="15">
      <c r="A102" s="23">
        <v>90</v>
      </c>
      <c r="B102" s="15" t="s">
        <v>158</v>
      </c>
      <c r="C102" s="30" t="s">
        <v>159</v>
      </c>
      <c r="D102" s="18"/>
      <c r="E102" s="1"/>
      <c r="F102" s="1">
        <v>40</v>
      </c>
      <c r="G102" s="7"/>
      <c r="H102" s="7">
        <v>1</v>
      </c>
      <c r="I102" s="7"/>
      <c r="J102" s="10">
        <f t="shared" si="18"/>
      </c>
      <c r="K102" s="10">
        <f t="shared" si="19"/>
        <v>40</v>
      </c>
      <c r="L102" s="10">
        <f t="shared" si="20"/>
      </c>
    </row>
    <row r="103" spans="1:12" ht="15">
      <c r="A103" s="23">
        <v>89</v>
      </c>
      <c r="B103" s="15" t="s">
        <v>179</v>
      </c>
      <c r="C103" s="30" t="s">
        <v>160</v>
      </c>
      <c r="D103" s="18"/>
      <c r="E103" s="1"/>
      <c r="F103" s="1">
        <v>24</v>
      </c>
      <c r="G103" s="7">
        <v>0.5</v>
      </c>
      <c r="H103" s="7">
        <v>0.5</v>
      </c>
      <c r="I103" s="7"/>
      <c r="J103" s="10">
        <f t="shared" si="18"/>
        <v>12</v>
      </c>
      <c r="K103" s="10">
        <f t="shared" si="19"/>
        <v>12</v>
      </c>
      <c r="L103" s="10">
        <f t="shared" si="20"/>
      </c>
    </row>
    <row r="104" spans="1:12" ht="15">
      <c r="A104" s="23">
        <v>88</v>
      </c>
      <c r="B104" s="15" t="s">
        <v>162</v>
      </c>
      <c r="C104" s="30" t="s">
        <v>161</v>
      </c>
      <c r="D104" s="18"/>
      <c r="E104" s="1"/>
      <c r="F104" s="1">
        <v>39</v>
      </c>
      <c r="G104" s="7"/>
      <c r="H104" s="7">
        <v>0.5</v>
      </c>
      <c r="I104" s="7">
        <v>0.5</v>
      </c>
      <c r="J104" s="10">
        <f t="shared" si="18"/>
      </c>
      <c r="K104" s="10">
        <f t="shared" si="19"/>
        <v>19.5</v>
      </c>
      <c r="L104" s="10">
        <f t="shared" si="20"/>
        <v>19.5</v>
      </c>
    </row>
    <row r="105" spans="1:12" ht="15">
      <c r="A105" s="23">
        <v>87</v>
      </c>
      <c r="B105" s="15" t="s">
        <v>180</v>
      </c>
      <c r="C105" s="30" t="s">
        <v>163</v>
      </c>
      <c r="D105" s="18"/>
      <c r="E105" s="1"/>
      <c r="F105" s="1">
        <v>39</v>
      </c>
      <c r="G105" s="7"/>
      <c r="H105" s="7"/>
      <c r="I105" s="7">
        <v>1</v>
      </c>
      <c r="J105" s="10">
        <f t="shared" si="18"/>
      </c>
      <c r="K105" s="10">
        <f t="shared" si="19"/>
      </c>
      <c r="L105" s="10">
        <f t="shared" si="20"/>
        <v>39</v>
      </c>
    </row>
    <row r="106" spans="1:12" ht="15">
      <c r="A106" s="23">
        <v>86</v>
      </c>
      <c r="B106" s="15" t="s">
        <v>181</v>
      </c>
      <c r="C106" s="30" t="s">
        <v>164</v>
      </c>
      <c r="D106" s="18"/>
      <c r="E106" s="1"/>
      <c r="F106" s="1">
        <v>18</v>
      </c>
      <c r="G106" s="7"/>
      <c r="H106" s="7">
        <v>1</v>
      </c>
      <c r="I106" s="7"/>
      <c r="J106" s="10">
        <f t="shared" si="18"/>
      </c>
      <c r="K106" s="10">
        <f t="shared" si="19"/>
        <v>18</v>
      </c>
      <c r="L106" s="10">
        <f t="shared" si="20"/>
      </c>
    </row>
    <row r="107" spans="1:12" ht="15">
      <c r="A107" s="23">
        <v>85</v>
      </c>
      <c r="B107" s="15" t="s">
        <v>182</v>
      </c>
      <c r="C107" s="30" t="s">
        <v>165</v>
      </c>
      <c r="D107" s="18"/>
      <c r="E107" s="1"/>
      <c r="F107" s="1">
        <v>19</v>
      </c>
      <c r="G107" s="7"/>
      <c r="H107" s="7">
        <v>1</v>
      </c>
      <c r="I107" s="7"/>
      <c r="J107" s="10">
        <f t="shared" si="18"/>
      </c>
      <c r="K107" s="10">
        <f t="shared" si="19"/>
        <v>19</v>
      </c>
      <c r="L107" s="10">
        <f t="shared" si="20"/>
      </c>
    </row>
    <row r="108" spans="1:12" ht="15">
      <c r="A108" s="23">
        <v>84</v>
      </c>
      <c r="B108" s="15" t="s">
        <v>183</v>
      </c>
      <c r="C108" s="30" t="s">
        <v>166</v>
      </c>
      <c r="D108" s="18"/>
      <c r="E108" s="1"/>
      <c r="F108" s="1">
        <v>27</v>
      </c>
      <c r="G108" s="7"/>
      <c r="H108" s="7">
        <v>0.5</v>
      </c>
      <c r="I108" s="7">
        <v>0.5</v>
      </c>
      <c r="J108" s="10">
        <f aca="true" t="shared" si="21" ref="J108:J121">IF(F108&lt;&gt;"",IF(G108&lt;&gt;"",G108*F108,""),"")</f>
      </c>
      <c r="K108" s="10">
        <f aca="true" t="shared" si="22" ref="K108:K124">IF(F108&lt;&gt;"",IF(H108&lt;&gt;"",H108*F108,""),"")</f>
        <v>13.5</v>
      </c>
      <c r="L108" s="10">
        <f aca="true" t="shared" si="23" ref="L108:L123">IF(F108&lt;&gt;"",IF(I108&lt;&gt;"",I108*F108,""),"")</f>
        <v>13.5</v>
      </c>
    </row>
    <row r="109" spans="1:12" ht="15">
      <c r="A109" s="23">
        <v>83</v>
      </c>
      <c r="B109" s="15" t="s">
        <v>184</v>
      </c>
      <c r="C109" s="30" t="s">
        <v>167</v>
      </c>
      <c r="D109" s="18"/>
      <c r="E109" s="1"/>
      <c r="F109" s="1">
        <v>24</v>
      </c>
      <c r="G109" s="7"/>
      <c r="H109" s="7">
        <v>0.5</v>
      </c>
      <c r="I109" s="7">
        <v>0.5</v>
      </c>
      <c r="J109" s="10">
        <f t="shared" si="21"/>
      </c>
      <c r="K109" s="10">
        <f t="shared" si="22"/>
        <v>12</v>
      </c>
      <c r="L109" s="10">
        <f t="shared" si="23"/>
        <v>12</v>
      </c>
    </row>
    <row r="110" spans="1:12" ht="15">
      <c r="A110" s="23">
        <v>82</v>
      </c>
      <c r="B110" s="15" t="s">
        <v>185</v>
      </c>
      <c r="C110" s="30" t="s">
        <v>168</v>
      </c>
      <c r="D110" s="18"/>
      <c r="E110" s="1"/>
      <c r="F110" s="1">
        <v>21</v>
      </c>
      <c r="G110" s="7"/>
      <c r="H110" s="7">
        <v>1</v>
      </c>
      <c r="I110" s="7"/>
      <c r="J110" s="10">
        <f t="shared" si="21"/>
      </c>
      <c r="K110" s="10">
        <f t="shared" si="22"/>
        <v>21</v>
      </c>
      <c r="L110" s="10">
        <f t="shared" si="23"/>
      </c>
    </row>
    <row r="111" spans="1:12" ht="15">
      <c r="A111" s="23">
        <v>81</v>
      </c>
      <c r="B111" s="15" t="s">
        <v>186</v>
      </c>
      <c r="C111" s="30" t="s">
        <v>169</v>
      </c>
      <c r="D111" s="18"/>
      <c r="E111" s="1"/>
      <c r="F111" s="1">
        <v>20</v>
      </c>
      <c r="G111" s="7">
        <v>0.5</v>
      </c>
      <c r="H111" s="7">
        <v>0.5</v>
      </c>
      <c r="I111" s="7"/>
      <c r="J111" s="10">
        <f t="shared" si="21"/>
        <v>10</v>
      </c>
      <c r="K111" s="10">
        <f t="shared" si="22"/>
        <v>10</v>
      </c>
      <c r="L111" s="10">
        <f t="shared" si="23"/>
      </c>
    </row>
    <row r="112" spans="1:12" ht="15">
      <c r="A112" s="23" t="s">
        <v>170</v>
      </c>
      <c r="B112" s="15" t="s">
        <v>171</v>
      </c>
      <c r="C112" s="30" t="s">
        <v>23</v>
      </c>
      <c r="D112" s="18"/>
      <c r="E112" s="1"/>
      <c r="F112" s="1">
        <v>11</v>
      </c>
      <c r="G112" s="7"/>
      <c r="H112" s="7">
        <v>1</v>
      </c>
      <c r="I112" s="7"/>
      <c r="J112" s="10">
        <f t="shared" si="21"/>
      </c>
      <c r="K112" s="10">
        <f t="shared" si="22"/>
        <v>11</v>
      </c>
      <c r="L112" s="10">
        <f t="shared" si="23"/>
      </c>
    </row>
    <row r="113" spans="1:12" ht="15">
      <c r="A113" s="23">
        <v>80</v>
      </c>
      <c r="B113" s="15" t="s">
        <v>187</v>
      </c>
      <c r="C113" s="30" t="s">
        <v>172</v>
      </c>
      <c r="D113" s="18"/>
      <c r="E113" s="1"/>
      <c r="F113" s="1">
        <v>18</v>
      </c>
      <c r="G113" s="7">
        <v>1</v>
      </c>
      <c r="H113" s="7"/>
      <c r="I113" s="7"/>
      <c r="J113" s="10">
        <f t="shared" si="21"/>
        <v>18</v>
      </c>
      <c r="K113" s="10">
        <f t="shared" si="22"/>
      </c>
      <c r="L113" s="10">
        <f t="shared" si="23"/>
      </c>
    </row>
    <row r="114" spans="1:12" ht="15">
      <c r="A114" s="23">
        <v>79</v>
      </c>
      <c r="B114" s="15" t="s">
        <v>188</v>
      </c>
      <c r="C114" s="30" t="s">
        <v>172</v>
      </c>
      <c r="D114" s="18"/>
      <c r="E114" s="1"/>
      <c r="F114" s="1">
        <v>18</v>
      </c>
      <c r="G114" s="7">
        <v>1</v>
      </c>
      <c r="H114" s="7"/>
      <c r="I114" s="7"/>
      <c r="J114" s="10">
        <f t="shared" si="21"/>
        <v>18</v>
      </c>
      <c r="K114" s="10">
        <f t="shared" si="22"/>
      </c>
      <c r="L114" s="10">
        <f t="shared" si="23"/>
      </c>
    </row>
    <row r="115" spans="1:12" ht="15">
      <c r="A115" s="23">
        <v>78</v>
      </c>
      <c r="B115" s="15" t="s">
        <v>189</v>
      </c>
      <c r="C115" s="30" t="s">
        <v>173</v>
      </c>
      <c r="D115" s="18"/>
      <c r="E115" s="1"/>
      <c r="F115" s="1">
        <v>20</v>
      </c>
      <c r="G115" s="7"/>
      <c r="H115" s="7">
        <v>1</v>
      </c>
      <c r="I115" s="7"/>
      <c r="J115" s="10">
        <f t="shared" si="21"/>
      </c>
      <c r="K115" s="10">
        <f t="shared" si="22"/>
        <v>20</v>
      </c>
      <c r="L115" s="10">
        <f t="shared" si="23"/>
      </c>
    </row>
    <row r="116" spans="1:12" ht="15">
      <c r="A116" s="23">
        <v>77</v>
      </c>
      <c r="B116" s="15" t="s">
        <v>190</v>
      </c>
      <c r="C116" s="30" t="s">
        <v>173</v>
      </c>
      <c r="D116" s="18"/>
      <c r="E116" s="1"/>
      <c r="F116" s="1">
        <v>18</v>
      </c>
      <c r="G116" s="7"/>
      <c r="H116" s="7">
        <v>1</v>
      </c>
      <c r="I116" s="7"/>
      <c r="J116" s="10">
        <f t="shared" si="21"/>
      </c>
      <c r="K116" s="10">
        <f t="shared" si="22"/>
        <v>18</v>
      </c>
      <c r="L116" s="10">
        <f t="shared" si="23"/>
      </c>
    </row>
    <row r="117" spans="1:12" ht="15">
      <c r="A117" s="23">
        <v>76</v>
      </c>
      <c r="B117" s="15" t="s">
        <v>319</v>
      </c>
      <c r="C117" s="30" t="s">
        <v>191</v>
      </c>
      <c r="D117" s="18"/>
      <c r="E117" s="1"/>
      <c r="F117" s="1">
        <v>19</v>
      </c>
      <c r="G117" s="7"/>
      <c r="H117" s="7">
        <v>1</v>
      </c>
      <c r="I117" s="7"/>
      <c r="J117" s="10">
        <f t="shared" si="21"/>
      </c>
      <c r="K117" s="10">
        <f t="shared" si="22"/>
        <v>19</v>
      </c>
      <c r="L117" s="10">
        <f t="shared" si="23"/>
      </c>
    </row>
    <row r="118" spans="1:12" ht="15">
      <c r="A118" s="23">
        <v>75</v>
      </c>
      <c r="B118" s="15" t="s">
        <v>192</v>
      </c>
      <c r="C118" s="30" t="s">
        <v>191</v>
      </c>
      <c r="D118" s="18"/>
      <c r="E118" s="1"/>
      <c r="F118" s="1">
        <v>21</v>
      </c>
      <c r="G118" s="7"/>
      <c r="H118" s="7">
        <v>1</v>
      </c>
      <c r="I118" s="7"/>
      <c r="J118" s="10">
        <f t="shared" si="21"/>
      </c>
      <c r="K118" s="10">
        <f t="shared" si="22"/>
        <v>21</v>
      </c>
      <c r="L118" s="10">
        <f t="shared" si="23"/>
      </c>
    </row>
    <row r="119" spans="1:12" ht="30">
      <c r="A119" s="23">
        <v>74</v>
      </c>
      <c r="B119" s="15" t="s">
        <v>276</v>
      </c>
      <c r="C119" s="30" t="s">
        <v>193</v>
      </c>
      <c r="D119" s="18"/>
      <c r="E119" s="1"/>
      <c r="F119" s="1">
        <v>24</v>
      </c>
      <c r="G119" s="7">
        <v>0.66</v>
      </c>
      <c r="H119" s="7">
        <v>0.33</v>
      </c>
      <c r="I119" s="7"/>
      <c r="J119" s="10">
        <f t="shared" si="21"/>
        <v>15.84</v>
      </c>
      <c r="K119" s="10">
        <f t="shared" si="22"/>
        <v>7.92</v>
      </c>
      <c r="L119" s="10">
        <f t="shared" si="23"/>
      </c>
    </row>
    <row r="120" spans="1:12" ht="15">
      <c r="A120" s="23">
        <v>73</v>
      </c>
      <c r="B120" s="15" t="s">
        <v>195</v>
      </c>
      <c r="C120" s="30" t="s">
        <v>194</v>
      </c>
      <c r="D120" s="18"/>
      <c r="E120" s="1"/>
      <c r="F120" s="1">
        <v>20</v>
      </c>
      <c r="G120" s="7"/>
      <c r="H120" s="7"/>
      <c r="I120" s="7">
        <v>1</v>
      </c>
      <c r="J120" s="10">
        <f t="shared" si="21"/>
      </c>
      <c r="K120" s="10">
        <f t="shared" si="22"/>
      </c>
      <c r="L120" s="10">
        <f t="shared" si="23"/>
        <v>20</v>
      </c>
    </row>
    <row r="121" spans="1:12" ht="15">
      <c r="A121" s="23" t="s">
        <v>197</v>
      </c>
      <c r="B121" s="15" t="s">
        <v>196</v>
      </c>
      <c r="C121" s="30" t="s">
        <v>23</v>
      </c>
      <c r="D121" s="18"/>
      <c r="E121" s="1"/>
      <c r="F121" s="1">
        <v>24</v>
      </c>
      <c r="G121" s="7">
        <v>0.5</v>
      </c>
      <c r="H121" s="7">
        <v>0.5</v>
      </c>
      <c r="I121" s="7"/>
      <c r="J121" s="10">
        <f t="shared" si="21"/>
        <v>12</v>
      </c>
      <c r="K121" s="10">
        <f t="shared" si="22"/>
        <v>12</v>
      </c>
      <c r="L121" s="10">
        <f t="shared" si="23"/>
      </c>
    </row>
    <row r="122" spans="1:12" ht="15">
      <c r="A122" s="23">
        <v>72</v>
      </c>
      <c r="B122" s="15" t="s">
        <v>277</v>
      </c>
      <c r="C122" s="30" t="s">
        <v>198</v>
      </c>
      <c r="D122" s="18"/>
      <c r="E122" s="1"/>
      <c r="F122" s="1">
        <v>30</v>
      </c>
      <c r="G122" s="7"/>
      <c r="H122" s="7">
        <v>1</v>
      </c>
      <c r="I122" s="7"/>
      <c r="J122" s="10"/>
      <c r="K122" s="10">
        <f t="shared" si="22"/>
        <v>30</v>
      </c>
      <c r="L122" s="10">
        <f t="shared" si="23"/>
      </c>
    </row>
    <row r="123" spans="1:12" ht="30">
      <c r="A123" s="23">
        <v>71</v>
      </c>
      <c r="B123" s="15" t="s">
        <v>199</v>
      </c>
      <c r="C123" s="30" t="s">
        <v>200</v>
      </c>
      <c r="D123" s="18"/>
      <c r="E123" s="1"/>
      <c r="F123" s="1">
        <v>28</v>
      </c>
      <c r="G123" s="7"/>
      <c r="H123" s="7">
        <v>0.5</v>
      </c>
      <c r="I123" s="7">
        <v>0.5</v>
      </c>
      <c r="J123" s="10"/>
      <c r="K123" s="10">
        <f t="shared" si="22"/>
        <v>14</v>
      </c>
      <c r="L123" s="10">
        <f t="shared" si="23"/>
        <v>14</v>
      </c>
    </row>
    <row r="124" spans="1:12" ht="15">
      <c r="A124" s="23">
        <v>70</v>
      </c>
      <c r="B124" s="15" t="s">
        <v>201</v>
      </c>
      <c r="C124" s="30" t="s">
        <v>202</v>
      </c>
      <c r="D124" s="18"/>
      <c r="E124" s="1"/>
      <c r="F124" s="1">
        <v>28</v>
      </c>
      <c r="G124" s="7"/>
      <c r="H124" s="7">
        <v>1</v>
      </c>
      <c r="I124" s="7"/>
      <c r="J124" s="10"/>
      <c r="K124" s="10">
        <f t="shared" si="22"/>
        <v>28</v>
      </c>
      <c r="L124" s="10"/>
    </row>
    <row r="125" spans="1:12" ht="15">
      <c r="A125" s="23">
        <v>69</v>
      </c>
      <c r="B125" s="15" t="s">
        <v>203</v>
      </c>
      <c r="C125" s="30" t="s">
        <v>204</v>
      </c>
      <c r="D125" s="18"/>
      <c r="E125" s="1"/>
      <c r="F125" s="1">
        <v>25</v>
      </c>
      <c r="G125" s="7"/>
      <c r="H125" s="7">
        <v>0.5</v>
      </c>
      <c r="I125" s="7">
        <v>0.5</v>
      </c>
      <c r="J125" s="10">
        <f aca="true" t="shared" si="24" ref="J125:J134">IF(F125&lt;&gt;"",IF(G125&lt;&gt;"",G125*F125,""),"")</f>
      </c>
      <c r="K125" s="10">
        <f aca="true" t="shared" si="25" ref="K125:K144">IF(F125&lt;&gt;"",IF(H125&lt;&gt;"",H125*F125,""),"")</f>
        <v>12.5</v>
      </c>
      <c r="L125" s="10">
        <f aca="true" t="shared" si="26" ref="L125:L136">IF(F125&lt;&gt;"",IF(I125&lt;&gt;"",I125*F125,""),"")</f>
        <v>12.5</v>
      </c>
    </row>
    <row r="126" spans="1:12" ht="15">
      <c r="A126" s="23">
        <v>68</v>
      </c>
      <c r="B126" s="15" t="s">
        <v>205</v>
      </c>
      <c r="C126" s="30" t="s">
        <v>204</v>
      </c>
      <c r="D126" s="18"/>
      <c r="E126" s="1"/>
      <c r="F126" s="1">
        <v>25</v>
      </c>
      <c r="G126" s="7"/>
      <c r="H126" s="7">
        <v>0.5</v>
      </c>
      <c r="I126" s="7">
        <v>0.5</v>
      </c>
      <c r="J126" s="10">
        <f t="shared" si="24"/>
      </c>
      <c r="K126" s="10">
        <f t="shared" si="25"/>
        <v>12.5</v>
      </c>
      <c r="L126" s="10">
        <f t="shared" si="26"/>
        <v>12.5</v>
      </c>
    </row>
    <row r="127" spans="1:12" ht="30">
      <c r="A127" s="23">
        <v>67</v>
      </c>
      <c r="B127" s="15" t="s">
        <v>206</v>
      </c>
      <c r="C127" s="30" t="s">
        <v>207</v>
      </c>
      <c r="D127" s="18"/>
      <c r="E127" s="1"/>
      <c r="F127" s="1">
        <v>38</v>
      </c>
      <c r="G127" s="7"/>
      <c r="H127" s="7"/>
      <c r="I127" s="7">
        <v>1</v>
      </c>
      <c r="J127" s="10">
        <f t="shared" si="24"/>
      </c>
      <c r="K127" s="10">
        <f t="shared" si="25"/>
      </c>
      <c r="L127" s="10">
        <f t="shared" si="26"/>
        <v>38</v>
      </c>
    </row>
    <row r="128" spans="1:12" ht="15">
      <c r="A128" s="23">
        <v>66</v>
      </c>
      <c r="B128" s="15" t="s">
        <v>278</v>
      </c>
      <c r="C128" s="30" t="s">
        <v>208</v>
      </c>
      <c r="D128" s="18"/>
      <c r="E128" s="1"/>
      <c r="F128" s="1">
        <v>27</v>
      </c>
      <c r="G128" s="7"/>
      <c r="H128" s="7"/>
      <c r="I128" s="7">
        <v>1</v>
      </c>
      <c r="J128" s="10">
        <f t="shared" si="24"/>
      </c>
      <c r="K128" s="10">
        <f t="shared" si="25"/>
      </c>
      <c r="L128" s="10">
        <f t="shared" si="26"/>
        <v>27</v>
      </c>
    </row>
    <row r="129" spans="1:12" ht="15">
      <c r="A129" s="23">
        <v>65</v>
      </c>
      <c r="B129" s="15" t="s">
        <v>318</v>
      </c>
      <c r="C129" s="30" t="s">
        <v>209</v>
      </c>
      <c r="D129" s="18"/>
      <c r="E129" s="1"/>
      <c r="F129" s="1">
        <v>33</v>
      </c>
      <c r="G129" s="7"/>
      <c r="H129" s="7">
        <v>1</v>
      </c>
      <c r="I129" s="7"/>
      <c r="J129" s="10">
        <f t="shared" si="24"/>
      </c>
      <c r="K129" s="10">
        <f t="shared" si="25"/>
        <v>33</v>
      </c>
      <c r="L129" s="10">
        <f t="shared" si="26"/>
      </c>
    </row>
    <row r="130" spans="1:12" ht="15">
      <c r="A130" s="23">
        <v>64</v>
      </c>
      <c r="B130" s="15" t="s">
        <v>317</v>
      </c>
      <c r="C130" s="30" t="s">
        <v>39</v>
      </c>
      <c r="D130" s="18"/>
      <c r="E130" s="1"/>
      <c r="F130" s="1">
        <v>28</v>
      </c>
      <c r="G130" s="7"/>
      <c r="H130" s="7">
        <v>1</v>
      </c>
      <c r="I130" s="7"/>
      <c r="J130" s="10">
        <f t="shared" si="24"/>
      </c>
      <c r="K130" s="10">
        <f t="shared" si="25"/>
        <v>28</v>
      </c>
      <c r="L130" s="10">
        <f t="shared" si="26"/>
      </c>
    </row>
    <row r="131" spans="1:12" ht="15">
      <c r="A131" s="23">
        <v>63</v>
      </c>
      <c r="B131" s="15" t="s">
        <v>316</v>
      </c>
      <c r="C131" s="30" t="s">
        <v>122</v>
      </c>
      <c r="D131" s="18"/>
      <c r="E131" s="1"/>
      <c r="F131" s="1">
        <v>21</v>
      </c>
      <c r="G131" s="7"/>
      <c r="H131" s="7">
        <v>1</v>
      </c>
      <c r="I131" s="7"/>
      <c r="J131" s="10">
        <f t="shared" si="24"/>
      </c>
      <c r="K131" s="10">
        <f t="shared" si="25"/>
        <v>21</v>
      </c>
      <c r="L131" s="10">
        <f t="shared" si="26"/>
      </c>
    </row>
    <row r="132" spans="1:12" ht="15">
      <c r="A132" s="23">
        <v>62</v>
      </c>
      <c r="B132" s="15" t="s">
        <v>210</v>
      </c>
      <c r="C132" s="30" t="s">
        <v>122</v>
      </c>
      <c r="D132" s="18"/>
      <c r="E132" s="1"/>
      <c r="F132" s="1">
        <v>21</v>
      </c>
      <c r="G132" s="7"/>
      <c r="H132" s="7">
        <v>1</v>
      </c>
      <c r="I132" s="7"/>
      <c r="J132" s="10">
        <f t="shared" si="24"/>
      </c>
      <c r="K132" s="10">
        <f t="shared" si="25"/>
        <v>21</v>
      </c>
      <c r="L132" s="10">
        <f t="shared" si="26"/>
      </c>
    </row>
    <row r="133" spans="1:12" ht="15">
      <c r="A133" s="23" t="s">
        <v>212</v>
      </c>
      <c r="B133" s="15" t="s">
        <v>211</v>
      </c>
      <c r="C133" s="30" t="s">
        <v>124</v>
      </c>
      <c r="D133" s="18"/>
      <c r="E133" s="1"/>
      <c r="F133" s="1">
        <v>7</v>
      </c>
      <c r="G133" s="7"/>
      <c r="H133" s="7">
        <v>1</v>
      </c>
      <c r="I133" s="7"/>
      <c r="J133" s="10">
        <f t="shared" si="24"/>
      </c>
      <c r="K133" s="10">
        <f t="shared" si="25"/>
        <v>7</v>
      </c>
      <c r="L133" s="10">
        <f t="shared" si="26"/>
      </c>
    </row>
    <row r="134" spans="1:12" ht="15">
      <c r="A134" s="23">
        <v>61</v>
      </c>
      <c r="B134" s="15" t="s">
        <v>315</v>
      </c>
      <c r="C134" s="30" t="s">
        <v>124</v>
      </c>
      <c r="D134" s="18"/>
      <c r="E134" s="1"/>
      <c r="F134" s="1">
        <v>22</v>
      </c>
      <c r="G134" s="7">
        <v>0.5</v>
      </c>
      <c r="H134" s="7">
        <v>0.5</v>
      </c>
      <c r="I134" s="7"/>
      <c r="J134" s="10">
        <f t="shared" si="24"/>
        <v>11</v>
      </c>
      <c r="K134" s="10">
        <f t="shared" si="25"/>
        <v>11</v>
      </c>
      <c r="L134" s="10">
        <f t="shared" si="26"/>
      </c>
    </row>
    <row r="135" spans="1:12" ht="15">
      <c r="A135" s="23">
        <v>60</v>
      </c>
      <c r="B135" s="15" t="s">
        <v>314</v>
      </c>
      <c r="C135" s="30" t="s">
        <v>213</v>
      </c>
      <c r="D135" s="18"/>
      <c r="E135" s="1"/>
      <c r="F135" s="1">
        <v>17</v>
      </c>
      <c r="G135" s="7">
        <v>0.33</v>
      </c>
      <c r="H135" s="7">
        <v>0.33</v>
      </c>
      <c r="I135" s="7">
        <v>0.33</v>
      </c>
      <c r="J135" s="10">
        <v>5.6</v>
      </c>
      <c r="K135" s="10">
        <f t="shared" si="25"/>
        <v>5.61</v>
      </c>
      <c r="L135" s="10">
        <f t="shared" si="26"/>
        <v>5.61</v>
      </c>
    </row>
    <row r="136" spans="1:12" ht="15">
      <c r="A136" s="23">
        <v>59</v>
      </c>
      <c r="B136" s="15" t="s">
        <v>313</v>
      </c>
      <c r="C136" s="30" t="s">
        <v>213</v>
      </c>
      <c r="D136" s="18"/>
      <c r="E136" s="1"/>
      <c r="F136" s="1">
        <v>25</v>
      </c>
      <c r="G136" s="7">
        <v>0.33</v>
      </c>
      <c r="H136" s="7">
        <v>0.33</v>
      </c>
      <c r="I136" s="7">
        <v>0.33</v>
      </c>
      <c r="J136" s="10">
        <v>8.3</v>
      </c>
      <c r="K136" s="10">
        <f t="shared" si="25"/>
        <v>8.25</v>
      </c>
      <c r="L136" s="10">
        <f t="shared" si="26"/>
        <v>8.25</v>
      </c>
    </row>
    <row r="137" spans="1:12" ht="15">
      <c r="A137" s="23">
        <v>58</v>
      </c>
      <c r="B137" s="15" t="s">
        <v>217</v>
      </c>
      <c r="C137" s="30" t="s">
        <v>214</v>
      </c>
      <c r="D137" s="18"/>
      <c r="E137" s="1"/>
      <c r="F137" s="1">
        <v>24</v>
      </c>
      <c r="G137" s="7"/>
      <c r="H137" s="7">
        <v>1</v>
      </c>
      <c r="I137" s="7"/>
      <c r="J137" s="10"/>
      <c r="K137" s="10">
        <f t="shared" si="25"/>
        <v>24</v>
      </c>
      <c r="L137" s="10"/>
    </row>
    <row r="138" spans="1:12" ht="15">
      <c r="A138" s="23">
        <v>57</v>
      </c>
      <c r="B138" s="15" t="s">
        <v>312</v>
      </c>
      <c r="C138" s="30" t="s">
        <v>215</v>
      </c>
      <c r="D138" s="18"/>
      <c r="E138" s="1"/>
      <c r="F138" s="1">
        <v>34</v>
      </c>
      <c r="G138" s="7"/>
      <c r="H138" s="7">
        <v>1</v>
      </c>
      <c r="I138" s="7"/>
      <c r="J138" s="10"/>
      <c r="K138" s="10">
        <f t="shared" si="25"/>
        <v>34</v>
      </c>
      <c r="L138" s="10"/>
    </row>
    <row r="139" spans="1:12" ht="15">
      <c r="A139" s="23">
        <v>56</v>
      </c>
      <c r="B139" s="15" t="s">
        <v>218</v>
      </c>
      <c r="C139" s="30" t="s">
        <v>216</v>
      </c>
      <c r="D139" s="18"/>
      <c r="E139" s="1"/>
      <c r="F139" s="1">
        <v>26</v>
      </c>
      <c r="G139" s="7"/>
      <c r="H139" s="7">
        <v>0.5</v>
      </c>
      <c r="I139" s="7">
        <v>0.5</v>
      </c>
      <c r="J139" s="10"/>
      <c r="K139" s="10">
        <f t="shared" si="25"/>
        <v>13</v>
      </c>
      <c r="L139" s="10">
        <v>13</v>
      </c>
    </row>
    <row r="140" spans="1:12" ht="15">
      <c r="A140" s="23">
        <v>55</v>
      </c>
      <c r="B140" s="15" t="s">
        <v>311</v>
      </c>
      <c r="C140" s="30" t="s">
        <v>219</v>
      </c>
      <c r="D140" s="18"/>
      <c r="E140" s="1"/>
      <c r="F140" s="1">
        <v>27</v>
      </c>
      <c r="G140" s="7"/>
      <c r="H140" s="7">
        <v>1</v>
      </c>
      <c r="I140" s="7"/>
      <c r="J140" s="10"/>
      <c r="K140" s="10">
        <f t="shared" si="25"/>
        <v>27</v>
      </c>
      <c r="L140" s="10"/>
    </row>
    <row r="141" spans="1:12" ht="15">
      <c r="A141" s="23">
        <v>54</v>
      </c>
      <c r="B141" s="15" t="s">
        <v>310</v>
      </c>
      <c r="C141" s="30" t="s">
        <v>220</v>
      </c>
      <c r="D141" s="18"/>
      <c r="E141" s="1"/>
      <c r="F141" s="1">
        <v>41</v>
      </c>
      <c r="G141" s="7">
        <v>0.5</v>
      </c>
      <c r="H141" s="7">
        <v>0.5</v>
      </c>
      <c r="I141" s="7"/>
      <c r="J141" s="10">
        <v>20.5</v>
      </c>
      <c r="K141" s="10">
        <f t="shared" si="25"/>
        <v>20.5</v>
      </c>
      <c r="L141" s="10"/>
    </row>
    <row r="142" spans="1:12" ht="15">
      <c r="A142" s="23">
        <v>53</v>
      </c>
      <c r="B142" s="15" t="s">
        <v>309</v>
      </c>
      <c r="C142" s="30" t="s">
        <v>221</v>
      </c>
      <c r="D142" s="18"/>
      <c r="E142" s="1"/>
      <c r="F142" s="1">
        <v>24</v>
      </c>
      <c r="G142" s="7"/>
      <c r="H142" s="7">
        <v>0.5</v>
      </c>
      <c r="I142" s="7">
        <v>0.5</v>
      </c>
      <c r="J142" s="10">
        <f aca="true" t="shared" si="27" ref="J142:J148">IF(F142&lt;&gt;"",IF(G142&lt;&gt;"",G142*F142,""),"")</f>
      </c>
      <c r="K142" s="10">
        <f t="shared" si="25"/>
        <v>12</v>
      </c>
      <c r="L142" s="10">
        <f aca="true" t="shared" si="28" ref="L142:L148">IF(F142&lt;&gt;"",IF(I142&lt;&gt;"",I142*F142,""),"")</f>
        <v>12</v>
      </c>
    </row>
    <row r="143" spans="1:12" ht="15">
      <c r="A143" s="23">
        <v>52</v>
      </c>
      <c r="B143" s="15" t="s">
        <v>308</v>
      </c>
      <c r="C143" s="30" t="s">
        <v>221</v>
      </c>
      <c r="D143" s="18"/>
      <c r="E143" s="1"/>
      <c r="F143" s="1">
        <v>27</v>
      </c>
      <c r="G143" s="7"/>
      <c r="H143" s="7">
        <v>0.5</v>
      </c>
      <c r="I143" s="7">
        <v>0.5</v>
      </c>
      <c r="J143" s="10">
        <f t="shared" si="27"/>
      </c>
      <c r="K143" s="10">
        <f t="shared" si="25"/>
        <v>13.5</v>
      </c>
      <c r="L143" s="10">
        <f t="shared" si="28"/>
        <v>13.5</v>
      </c>
    </row>
    <row r="144" spans="1:12" ht="15">
      <c r="A144" s="23">
        <v>51</v>
      </c>
      <c r="B144" s="15" t="s">
        <v>307</v>
      </c>
      <c r="C144" s="30" t="s">
        <v>222</v>
      </c>
      <c r="D144" s="18"/>
      <c r="E144" s="1"/>
      <c r="F144" s="1">
        <v>31</v>
      </c>
      <c r="G144" s="7">
        <v>0.33</v>
      </c>
      <c r="H144" s="7">
        <v>0.33</v>
      </c>
      <c r="I144" s="7">
        <v>0.33</v>
      </c>
      <c r="J144" s="10">
        <f t="shared" si="27"/>
        <v>10.23</v>
      </c>
      <c r="K144" s="10">
        <f t="shared" si="25"/>
        <v>10.23</v>
      </c>
      <c r="L144" s="10">
        <f t="shared" si="28"/>
        <v>10.23</v>
      </c>
    </row>
    <row r="145" spans="1:12" ht="15">
      <c r="A145" s="23">
        <v>50</v>
      </c>
      <c r="B145" s="15" t="s">
        <v>306</v>
      </c>
      <c r="C145" s="30" t="s">
        <v>223</v>
      </c>
      <c r="D145" s="18"/>
      <c r="E145" s="1"/>
      <c r="F145" s="1">
        <v>30</v>
      </c>
      <c r="G145" s="7">
        <v>1</v>
      </c>
      <c r="H145" s="7"/>
      <c r="I145" s="7"/>
      <c r="J145" s="10">
        <f t="shared" si="27"/>
        <v>30</v>
      </c>
      <c r="K145" s="10">
        <f>IF(F145&lt;&gt;"",IF(H145&lt;&gt;"",H145*F145,""),"")</f>
      </c>
      <c r="L145" s="10">
        <f t="shared" si="28"/>
      </c>
    </row>
    <row r="146" spans="1:12" ht="15">
      <c r="A146" s="23">
        <v>49</v>
      </c>
      <c r="B146" s="15" t="s">
        <v>224</v>
      </c>
      <c r="C146" s="30" t="s">
        <v>223</v>
      </c>
      <c r="D146" s="18"/>
      <c r="E146" s="1"/>
      <c r="F146" s="1">
        <v>22</v>
      </c>
      <c r="G146" s="7">
        <v>1</v>
      </c>
      <c r="H146" s="7"/>
      <c r="I146" s="7"/>
      <c r="J146" s="10">
        <f t="shared" si="27"/>
        <v>22</v>
      </c>
      <c r="K146" s="10">
        <f>IF(F146&lt;&gt;"",IF(H146&lt;&gt;"",H146*F146,""),"")</f>
      </c>
      <c r="L146" s="10">
        <f t="shared" si="28"/>
      </c>
    </row>
    <row r="147" spans="1:12" ht="15">
      <c r="A147" s="23">
        <v>48</v>
      </c>
      <c r="B147" s="15" t="s">
        <v>225</v>
      </c>
      <c r="C147" s="30"/>
      <c r="D147" s="18"/>
      <c r="E147" s="1"/>
      <c r="F147" s="1">
        <v>2</v>
      </c>
      <c r="G147" s="7"/>
      <c r="H147" s="7">
        <v>1</v>
      </c>
      <c r="I147" s="7"/>
      <c r="J147" s="10">
        <f t="shared" si="27"/>
      </c>
      <c r="K147" s="10">
        <f>IF(F147&lt;&gt;"",IF(H147&lt;&gt;"",H147*F147,""),"")</f>
        <v>2</v>
      </c>
      <c r="L147" s="10">
        <f t="shared" si="28"/>
      </c>
    </row>
    <row r="148" spans="1:12" ht="15">
      <c r="A148" s="23">
        <v>47</v>
      </c>
      <c r="B148" s="15" t="s">
        <v>227</v>
      </c>
      <c r="C148" s="30" t="s">
        <v>226</v>
      </c>
      <c r="D148" s="18"/>
      <c r="E148" s="1"/>
      <c r="F148" s="1">
        <v>18</v>
      </c>
      <c r="G148" s="7">
        <v>0.5</v>
      </c>
      <c r="H148" s="7">
        <v>0.5</v>
      </c>
      <c r="I148" s="7"/>
      <c r="J148" s="10">
        <f t="shared" si="27"/>
        <v>9</v>
      </c>
      <c r="K148" s="10">
        <f>IF(F148&lt;&gt;"",IF(H148&lt;&gt;"",H148*F148,""),"")</f>
        <v>9</v>
      </c>
      <c r="L148" s="10">
        <f t="shared" si="28"/>
      </c>
    </row>
    <row r="149" spans="1:12" ht="15">
      <c r="A149" s="23">
        <v>46</v>
      </c>
      <c r="B149" s="15" t="s">
        <v>228</v>
      </c>
      <c r="C149" s="30" t="s">
        <v>153</v>
      </c>
      <c r="D149" s="18"/>
      <c r="E149" s="1"/>
      <c r="F149" s="1">
        <v>33</v>
      </c>
      <c r="G149" s="7">
        <v>1</v>
      </c>
      <c r="H149" s="7"/>
      <c r="I149" s="7"/>
      <c r="J149" s="10">
        <f aca="true" t="shared" si="29" ref="J149:J155">IF(F149&lt;&gt;"",IF(G149&lt;&gt;"",G149*F149,""),"")</f>
        <v>33</v>
      </c>
      <c r="K149" s="10">
        <f aca="true" t="shared" si="30" ref="K149:K155">IF(F149&lt;&gt;"",IF(H149&lt;&gt;"",H149*F149,""),"")</f>
      </c>
      <c r="L149" s="10">
        <f aca="true" t="shared" si="31" ref="L149:L155">IF(F149&lt;&gt;"",IF(I149&lt;&gt;"",I149*F149,""),"")</f>
      </c>
    </row>
    <row r="150" spans="1:12" ht="15">
      <c r="A150" s="23">
        <v>45</v>
      </c>
      <c r="B150" s="15" t="s">
        <v>305</v>
      </c>
      <c r="C150" s="30" t="s">
        <v>229</v>
      </c>
      <c r="D150" s="18"/>
      <c r="E150" s="1"/>
      <c r="F150" s="1">
        <v>28</v>
      </c>
      <c r="G150" s="7">
        <v>0.5</v>
      </c>
      <c r="H150" s="7">
        <v>0.5</v>
      </c>
      <c r="I150" s="7"/>
      <c r="J150" s="10">
        <f t="shared" si="29"/>
        <v>14</v>
      </c>
      <c r="K150" s="10">
        <f t="shared" si="30"/>
        <v>14</v>
      </c>
      <c r="L150" s="10">
        <f t="shared" si="31"/>
      </c>
    </row>
    <row r="151" spans="1:12" ht="15">
      <c r="A151" s="23">
        <v>44</v>
      </c>
      <c r="B151" s="15" t="s">
        <v>304</v>
      </c>
      <c r="C151" s="30" t="s">
        <v>230</v>
      </c>
      <c r="D151" s="18"/>
      <c r="E151" s="1"/>
      <c r="F151" s="1">
        <v>22</v>
      </c>
      <c r="G151" s="7"/>
      <c r="H151" s="7">
        <v>1</v>
      </c>
      <c r="I151" s="7"/>
      <c r="J151" s="10">
        <f t="shared" si="29"/>
      </c>
      <c r="K151" s="10">
        <f t="shared" si="30"/>
        <v>22</v>
      </c>
      <c r="L151" s="10">
        <f t="shared" si="31"/>
      </c>
    </row>
    <row r="152" spans="1:12" ht="15">
      <c r="A152" s="23">
        <v>43</v>
      </c>
      <c r="B152" s="15" t="s">
        <v>231</v>
      </c>
      <c r="C152" s="30" t="s">
        <v>233</v>
      </c>
      <c r="D152" s="18"/>
      <c r="E152" s="1"/>
      <c r="F152" s="1">
        <v>17</v>
      </c>
      <c r="G152" s="7"/>
      <c r="H152" s="7">
        <v>1</v>
      </c>
      <c r="I152" s="7"/>
      <c r="J152" s="10">
        <f t="shared" si="29"/>
      </c>
      <c r="K152" s="10">
        <f t="shared" si="30"/>
        <v>17</v>
      </c>
      <c r="L152" s="10">
        <f t="shared" si="31"/>
      </c>
    </row>
    <row r="153" spans="1:12" ht="15">
      <c r="A153" s="23">
        <v>42</v>
      </c>
      <c r="B153" s="15" t="s">
        <v>232</v>
      </c>
      <c r="C153" s="30" t="s">
        <v>233</v>
      </c>
      <c r="D153" s="18"/>
      <c r="E153" s="1"/>
      <c r="F153" s="1">
        <v>20</v>
      </c>
      <c r="G153" s="7"/>
      <c r="H153" s="7">
        <v>1</v>
      </c>
      <c r="I153" s="7"/>
      <c r="J153" s="10">
        <f t="shared" si="29"/>
      </c>
      <c r="K153" s="10">
        <f t="shared" si="30"/>
        <v>20</v>
      </c>
      <c r="L153" s="10">
        <f t="shared" si="31"/>
      </c>
    </row>
    <row r="154" spans="1:12" ht="15">
      <c r="A154" s="23">
        <v>41</v>
      </c>
      <c r="B154" s="15" t="s">
        <v>238</v>
      </c>
      <c r="C154" s="30" t="s">
        <v>23</v>
      </c>
      <c r="D154" s="18"/>
      <c r="E154" s="1"/>
      <c r="F154" s="1">
        <v>10</v>
      </c>
      <c r="G154" s="7"/>
      <c r="H154" s="7">
        <v>1</v>
      </c>
      <c r="I154" s="7"/>
      <c r="J154" s="10">
        <f t="shared" si="29"/>
      </c>
      <c r="K154" s="10">
        <f t="shared" si="30"/>
        <v>10</v>
      </c>
      <c r="L154" s="10">
        <f t="shared" si="31"/>
      </c>
    </row>
    <row r="155" spans="1:12" ht="15">
      <c r="A155" s="23">
        <v>39</v>
      </c>
      <c r="B155" s="15" t="s">
        <v>235</v>
      </c>
      <c r="C155" s="30" t="s">
        <v>234</v>
      </c>
      <c r="D155" s="18"/>
      <c r="E155" s="1"/>
      <c r="F155" s="1">
        <v>26</v>
      </c>
      <c r="G155" s="7"/>
      <c r="H155" s="7"/>
      <c r="I155" s="7">
        <v>1</v>
      </c>
      <c r="J155" s="10">
        <f t="shared" si="29"/>
      </c>
      <c r="K155" s="10">
        <f t="shared" si="30"/>
      </c>
      <c r="L155" s="10">
        <f t="shared" si="31"/>
        <v>26</v>
      </c>
    </row>
    <row r="156" spans="1:12" ht="15">
      <c r="A156" s="23">
        <v>38</v>
      </c>
      <c r="B156" s="15" t="s">
        <v>237</v>
      </c>
      <c r="C156" s="30" t="s">
        <v>236</v>
      </c>
      <c r="D156" s="18"/>
      <c r="E156" s="1"/>
      <c r="F156" s="1">
        <v>29</v>
      </c>
      <c r="G156" s="7"/>
      <c r="H156" s="7">
        <v>0.5</v>
      </c>
      <c r="I156" s="7">
        <v>0.5</v>
      </c>
      <c r="J156" s="10">
        <f aca="true" t="shared" si="32" ref="J156:J169">IF(F156&lt;&gt;"",IF(G156&lt;&gt;"",G156*F156,""),"")</f>
      </c>
      <c r="K156" s="10">
        <f aca="true" t="shared" si="33" ref="K156:K169">IF(F156&lt;&gt;"",IF(H156&lt;&gt;"",H156*F156,""),"")</f>
        <v>14.5</v>
      </c>
      <c r="L156" s="10">
        <f aca="true" t="shared" si="34" ref="L156:L169">IF(F156&lt;&gt;"",IF(I156&lt;&gt;"",I156*F156,""),"")</f>
        <v>14.5</v>
      </c>
    </row>
    <row r="157" spans="1:12" ht="15">
      <c r="A157" s="23">
        <v>37</v>
      </c>
      <c r="B157" s="15" t="s">
        <v>275</v>
      </c>
      <c r="C157" s="30"/>
      <c r="D157" s="18"/>
      <c r="E157" s="1"/>
      <c r="F157" s="1"/>
      <c r="G157" s="7"/>
      <c r="H157" s="7"/>
      <c r="I157" s="7"/>
      <c r="J157" s="10">
        <f t="shared" si="32"/>
      </c>
      <c r="K157" s="10">
        <f t="shared" si="33"/>
      </c>
      <c r="L157" s="10">
        <f t="shared" si="34"/>
      </c>
    </row>
    <row r="158" spans="1:12" ht="15">
      <c r="A158" s="23">
        <v>36</v>
      </c>
      <c r="B158" s="15" t="s">
        <v>303</v>
      </c>
      <c r="C158" s="30" t="s">
        <v>239</v>
      </c>
      <c r="D158" s="18"/>
      <c r="E158" s="1"/>
      <c r="F158" s="1">
        <v>32</v>
      </c>
      <c r="G158" s="7"/>
      <c r="H158" s="7">
        <v>1</v>
      </c>
      <c r="I158" s="7"/>
      <c r="J158" s="10">
        <f t="shared" si="32"/>
      </c>
      <c r="K158" s="10">
        <f t="shared" si="33"/>
        <v>32</v>
      </c>
      <c r="L158" s="10">
        <f t="shared" si="34"/>
      </c>
    </row>
    <row r="159" spans="1:12" ht="15">
      <c r="A159" s="23">
        <v>35</v>
      </c>
      <c r="B159" s="15" t="s">
        <v>302</v>
      </c>
      <c r="C159" s="30" t="s">
        <v>240</v>
      </c>
      <c r="D159" s="18"/>
      <c r="E159" s="1"/>
      <c r="F159" s="1">
        <v>32</v>
      </c>
      <c r="G159" s="7">
        <v>0.5</v>
      </c>
      <c r="H159" s="7">
        <v>0.5</v>
      </c>
      <c r="I159" s="7"/>
      <c r="J159" s="10">
        <f t="shared" si="32"/>
        <v>16</v>
      </c>
      <c r="K159" s="10">
        <f t="shared" si="33"/>
        <v>16</v>
      </c>
      <c r="L159" s="10">
        <f t="shared" si="34"/>
      </c>
    </row>
    <row r="160" spans="1:12" ht="15">
      <c r="A160" s="23">
        <v>34</v>
      </c>
      <c r="B160" s="15" t="s">
        <v>301</v>
      </c>
      <c r="C160" s="30"/>
      <c r="D160" s="18"/>
      <c r="E160" s="1"/>
      <c r="F160" s="1"/>
      <c r="G160" s="7"/>
      <c r="H160" s="7"/>
      <c r="I160" s="7"/>
      <c r="J160" s="10">
        <f t="shared" si="32"/>
      </c>
      <c r="K160" s="10">
        <f t="shared" si="33"/>
      </c>
      <c r="L160" s="10">
        <f t="shared" si="34"/>
      </c>
    </row>
    <row r="161" spans="1:12" ht="15">
      <c r="A161" s="23">
        <v>33</v>
      </c>
      <c r="B161" s="15" t="s">
        <v>300</v>
      </c>
      <c r="C161" s="30" t="s">
        <v>241</v>
      </c>
      <c r="D161" s="18"/>
      <c r="E161" s="1"/>
      <c r="F161" s="1">
        <v>35</v>
      </c>
      <c r="G161" s="7"/>
      <c r="H161" s="7">
        <v>1</v>
      </c>
      <c r="I161" s="7"/>
      <c r="J161" s="10">
        <f t="shared" si="32"/>
      </c>
      <c r="K161" s="10">
        <f t="shared" si="33"/>
        <v>35</v>
      </c>
      <c r="L161" s="10">
        <f t="shared" si="34"/>
      </c>
    </row>
    <row r="162" spans="1:12" ht="30">
      <c r="A162" s="23">
        <v>32</v>
      </c>
      <c r="B162" s="15" t="s">
        <v>242</v>
      </c>
      <c r="C162" s="30" t="s">
        <v>243</v>
      </c>
      <c r="D162" s="18"/>
      <c r="E162" s="1"/>
      <c r="F162" s="1">
        <v>36</v>
      </c>
      <c r="G162" s="7"/>
      <c r="H162" s="7">
        <v>1</v>
      </c>
      <c r="I162" s="7"/>
      <c r="J162" s="10">
        <f t="shared" si="32"/>
      </c>
      <c r="K162" s="10">
        <f t="shared" si="33"/>
        <v>36</v>
      </c>
      <c r="L162" s="10">
        <f t="shared" si="34"/>
      </c>
    </row>
    <row r="163" spans="1:12" ht="15">
      <c r="A163" s="23">
        <v>31</v>
      </c>
      <c r="B163" s="15" t="s">
        <v>299</v>
      </c>
      <c r="C163" s="30" t="s">
        <v>154</v>
      </c>
      <c r="D163" s="18"/>
      <c r="E163" s="1"/>
      <c r="F163" s="1">
        <v>29</v>
      </c>
      <c r="G163" s="7"/>
      <c r="H163" s="7">
        <v>1</v>
      </c>
      <c r="I163" s="7"/>
      <c r="J163" s="10">
        <f t="shared" si="32"/>
      </c>
      <c r="K163" s="10">
        <f t="shared" si="33"/>
        <v>29</v>
      </c>
      <c r="L163" s="10">
        <f t="shared" si="34"/>
      </c>
    </row>
    <row r="164" spans="1:12" ht="15">
      <c r="A164" s="23">
        <v>30</v>
      </c>
      <c r="B164" s="15" t="s">
        <v>298</v>
      </c>
      <c r="C164" s="30" t="s">
        <v>244</v>
      </c>
      <c r="D164" s="18"/>
      <c r="E164" s="1"/>
      <c r="F164" s="1">
        <v>26</v>
      </c>
      <c r="G164" s="7"/>
      <c r="H164" s="7">
        <v>0.5</v>
      </c>
      <c r="I164" s="7">
        <v>0.5</v>
      </c>
      <c r="J164" s="10">
        <f t="shared" si="32"/>
      </c>
      <c r="K164" s="10">
        <f t="shared" si="33"/>
        <v>13</v>
      </c>
      <c r="L164" s="10">
        <f t="shared" si="34"/>
        <v>13</v>
      </c>
    </row>
    <row r="165" spans="1:12" ht="15">
      <c r="A165" s="23">
        <v>29</v>
      </c>
      <c r="B165" s="15" t="s">
        <v>297</v>
      </c>
      <c r="C165" s="30" t="s">
        <v>245</v>
      </c>
      <c r="D165" s="18"/>
      <c r="E165" s="1"/>
      <c r="F165" s="1">
        <v>22</v>
      </c>
      <c r="G165" s="7">
        <v>0.5</v>
      </c>
      <c r="H165" s="7">
        <v>0.5</v>
      </c>
      <c r="I165" s="7"/>
      <c r="J165" s="10">
        <f t="shared" si="32"/>
        <v>11</v>
      </c>
      <c r="K165" s="10">
        <f t="shared" si="33"/>
        <v>11</v>
      </c>
      <c r="L165" s="10">
        <f t="shared" si="34"/>
      </c>
    </row>
    <row r="166" spans="1:12" ht="15">
      <c r="A166" s="23">
        <v>28</v>
      </c>
      <c r="B166" s="15" t="s">
        <v>246</v>
      </c>
      <c r="C166" s="30" t="s">
        <v>247</v>
      </c>
      <c r="D166" s="18"/>
      <c r="E166" s="1"/>
      <c r="F166" s="1">
        <v>20</v>
      </c>
      <c r="G166" s="7"/>
      <c r="H166" s="7">
        <v>0.5</v>
      </c>
      <c r="I166" s="7">
        <v>0.5</v>
      </c>
      <c r="J166" s="10">
        <f t="shared" si="32"/>
      </c>
      <c r="K166" s="10">
        <f t="shared" si="33"/>
        <v>10</v>
      </c>
      <c r="L166" s="10">
        <f t="shared" si="34"/>
        <v>10</v>
      </c>
    </row>
    <row r="167" spans="1:12" ht="15">
      <c r="A167" s="23">
        <v>27</v>
      </c>
      <c r="B167" s="15" t="s">
        <v>296</v>
      </c>
      <c r="C167" s="30" t="s">
        <v>247</v>
      </c>
      <c r="D167" s="18"/>
      <c r="E167" s="1"/>
      <c r="F167" s="1">
        <v>30</v>
      </c>
      <c r="G167" s="7"/>
      <c r="H167" s="7">
        <v>0.5</v>
      </c>
      <c r="I167" s="7">
        <v>0.5</v>
      </c>
      <c r="J167" s="10">
        <f t="shared" si="32"/>
      </c>
      <c r="K167" s="10">
        <f t="shared" si="33"/>
        <v>15</v>
      </c>
      <c r="L167" s="10">
        <f t="shared" si="34"/>
        <v>15</v>
      </c>
    </row>
    <row r="168" spans="1:12" ht="15">
      <c r="A168" s="23">
        <v>26</v>
      </c>
      <c r="B168" s="15" t="s">
        <v>295</v>
      </c>
      <c r="C168" s="30" t="s">
        <v>248</v>
      </c>
      <c r="D168" s="18"/>
      <c r="E168" s="1"/>
      <c r="F168" s="1">
        <v>21</v>
      </c>
      <c r="G168" s="7"/>
      <c r="H168" s="7"/>
      <c r="I168" s="7">
        <v>1</v>
      </c>
      <c r="J168" s="10">
        <f t="shared" si="32"/>
      </c>
      <c r="K168" s="10">
        <f t="shared" si="33"/>
      </c>
      <c r="L168" s="10">
        <f t="shared" si="34"/>
        <v>21</v>
      </c>
    </row>
    <row r="169" spans="1:12" ht="15">
      <c r="A169" s="23">
        <v>25</v>
      </c>
      <c r="B169" s="15" t="s">
        <v>294</v>
      </c>
      <c r="C169" s="30" t="s">
        <v>248</v>
      </c>
      <c r="D169" s="18"/>
      <c r="E169" s="1"/>
      <c r="F169" s="1">
        <v>24</v>
      </c>
      <c r="G169" s="7"/>
      <c r="H169" s="7"/>
      <c r="I169" s="7">
        <v>1</v>
      </c>
      <c r="J169" s="10">
        <f t="shared" si="32"/>
      </c>
      <c r="K169" s="10">
        <f t="shared" si="33"/>
      </c>
      <c r="L169" s="10">
        <f t="shared" si="34"/>
        <v>24</v>
      </c>
    </row>
    <row r="170" spans="1:12" ht="15">
      <c r="A170" s="23">
        <v>24</v>
      </c>
      <c r="B170" s="15" t="s">
        <v>249</v>
      </c>
      <c r="C170" s="29" t="s">
        <v>153</v>
      </c>
      <c r="D170" s="18"/>
      <c r="E170" s="1"/>
      <c r="F170" s="1">
        <v>24</v>
      </c>
      <c r="G170" s="7">
        <v>1</v>
      </c>
      <c r="H170" s="7"/>
      <c r="I170" s="7"/>
      <c r="J170" s="10">
        <f>IF(F170&lt;&gt;"",IF(G170&lt;&gt;"",G170*F170,""),"")</f>
        <v>24</v>
      </c>
      <c r="K170" s="10">
        <f>IF(F170&lt;&gt;"",IF(H170&lt;&gt;"",H170*F170,""),"")</f>
      </c>
      <c r="L170" s="10">
        <f>IF(F170&lt;&gt;"",IF(I170&lt;&gt;"",I170*F170,""),"")</f>
      </c>
    </row>
    <row r="171" spans="1:12" ht="15">
      <c r="A171" s="23">
        <v>23</v>
      </c>
      <c r="B171" s="15" t="s">
        <v>250</v>
      </c>
      <c r="C171" s="30" t="s">
        <v>251</v>
      </c>
      <c r="D171" s="18"/>
      <c r="E171" s="1"/>
      <c r="F171" s="1">
        <v>45</v>
      </c>
      <c r="G171" s="7"/>
      <c r="H171" s="7">
        <v>1</v>
      </c>
      <c r="I171" s="7"/>
      <c r="J171" s="10">
        <f>IF(F171&lt;&gt;"",IF(G171&lt;&gt;"",G171*F171,""),"")</f>
      </c>
      <c r="K171" s="10">
        <f>IF(F171&lt;&gt;"",IF(H171&lt;&gt;"",H171*F171,""),"")</f>
        <v>45</v>
      </c>
      <c r="L171" s="10">
        <f>IF(F171&lt;&gt;"",IF(I171&lt;&gt;"",I171*F171,""),"")</f>
      </c>
    </row>
    <row r="172" spans="1:12" ht="15">
      <c r="A172" s="23">
        <v>22</v>
      </c>
      <c r="B172" s="15" t="s">
        <v>293</v>
      </c>
      <c r="C172" s="30" t="s">
        <v>252</v>
      </c>
      <c r="D172" s="18"/>
      <c r="E172" s="1"/>
      <c r="F172" s="1">
        <v>26</v>
      </c>
      <c r="G172" s="7"/>
      <c r="H172" s="7">
        <v>1</v>
      </c>
      <c r="I172" s="7"/>
      <c r="J172" s="10">
        <f aca="true" t="shared" si="35" ref="J172:J181">IF(F172&lt;&gt;"",IF(G172&lt;&gt;"",G172*F172,""),"")</f>
      </c>
      <c r="K172" s="10">
        <f aca="true" t="shared" si="36" ref="K172:K181">IF(F172&lt;&gt;"",IF(H172&lt;&gt;"",H172*F172,""),"")</f>
        <v>26</v>
      </c>
      <c r="L172" s="10">
        <f aca="true" t="shared" si="37" ref="L172:L181">IF(F172&lt;&gt;"",IF(I172&lt;&gt;"",I172*F172,""),"")</f>
      </c>
    </row>
    <row r="173" spans="1:12" ht="15">
      <c r="A173" s="23">
        <v>21</v>
      </c>
      <c r="B173" s="15" t="s">
        <v>292</v>
      </c>
      <c r="C173" s="30" t="s">
        <v>253</v>
      </c>
      <c r="D173" s="18"/>
      <c r="E173" s="1"/>
      <c r="F173" s="1">
        <v>20</v>
      </c>
      <c r="G173" s="7"/>
      <c r="H173" s="7">
        <v>1</v>
      </c>
      <c r="I173" s="7"/>
      <c r="J173" s="10">
        <f t="shared" si="35"/>
      </c>
      <c r="K173" s="10">
        <f t="shared" si="36"/>
        <v>20</v>
      </c>
      <c r="L173" s="10">
        <f t="shared" si="37"/>
      </c>
    </row>
    <row r="174" spans="1:12" ht="15">
      <c r="A174" s="23">
        <v>20</v>
      </c>
      <c r="B174" s="15" t="s">
        <v>291</v>
      </c>
      <c r="C174" s="30" t="s">
        <v>254</v>
      </c>
      <c r="D174" s="18"/>
      <c r="E174" s="1"/>
      <c r="F174" s="1">
        <v>22</v>
      </c>
      <c r="G174" s="7"/>
      <c r="H174" s="7">
        <v>1</v>
      </c>
      <c r="I174" s="7"/>
      <c r="J174" s="10">
        <f t="shared" si="35"/>
      </c>
      <c r="K174" s="10">
        <f t="shared" si="36"/>
        <v>22</v>
      </c>
      <c r="L174" s="10">
        <f t="shared" si="37"/>
      </c>
    </row>
    <row r="175" spans="1:12" ht="15">
      <c r="A175" s="23">
        <v>19</v>
      </c>
      <c r="B175" s="15" t="s">
        <v>290</v>
      </c>
      <c r="C175" s="30" t="s">
        <v>255</v>
      </c>
      <c r="D175" s="18"/>
      <c r="E175" s="1"/>
      <c r="F175" s="1">
        <v>14</v>
      </c>
      <c r="G175" s="7"/>
      <c r="H175" s="7">
        <v>1</v>
      </c>
      <c r="I175" s="7"/>
      <c r="J175" s="10">
        <f t="shared" si="35"/>
      </c>
      <c r="K175" s="10">
        <f t="shared" si="36"/>
        <v>14</v>
      </c>
      <c r="L175" s="10">
        <f t="shared" si="37"/>
      </c>
    </row>
    <row r="176" spans="1:12" ht="15">
      <c r="A176" s="23">
        <v>18</v>
      </c>
      <c r="B176" s="15" t="s">
        <v>256</v>
      </c>
      <c r="C176" s="30" t="s">
        <v>257</v>
      </c>
      <c r="D176" s="18"/>
      <c r="E176" s="1"/>
      <c r="F176" s="1">
        <v>30</v>
      </c>
      <c r="G176" s="7">
        <v>1</v>
      </c>
      <c r="H176" s="7"/>
      <c r="I176" s="7"/>
      <c r="J176" s="10">
        <f t="shared" si="35"/>
        <v>30</v>
      </c>
      <c r="K176" s="10">
        <f t="shared" si="36"/>
      </c>
      <c r="L176" s="10">
        <f t="shared" si="37"/>
      </c>
    </row>
    <row r="177" spans="1:12" ht="15">
      <c r="A177" s="23">
        <v>17</v>
      </c>
      <c r="B177" s="15" t="s">
        <v>289</v>
      </c>
      <c r="C177" s="30" t="s">
        <v>258</v>
      </c>
      <c r="D177" s="18"/>
      <c r="E177" s="1"/>
      <c r="F177" s="1">
        <v>27</v>
      </c>
      <c r="G177" s="7"/>
      <c r="H177" s="7">
        <v>1</v>
      </c>
      <c r="I177" s="7"/>
      <c r="J177" s="10">
        <f t="shared" si="35"/>
      </c>
      <c r="K177" s="10">
        <f t="shared" si="36"/>
        <v>27</v>
      </c>
      <c r="L177" s="10">
        <f t="shared" si="37"/>
      </c>
    </row>
    <row r="178" spans="1:12" ht="15">
      <c r="A178" s="23">
        <v>16</v>
      </c>
      <c r="B178" s="15" t="s">
        <v>259</v>
      </c>
      <c r="C178" s="30" t="s">
        <v>23</v>
      </c>
      <c r="D178" s="18"/>
      <c r="E178" s="1"/>
      <c r="F178" s="1">
        <v>14</v>
      </c>
      <c r="G178" s="7"/>
      <c r="H178" s="7">
        <v>1</v>
      </c>
      <c r="I178" s="7"/>
      <c r="J178" s="10">
        <f t="shared" si="35"/>
      </c>
      <c r="K178" s="10">
        <f t="shared" si="36"/>
        <v>14</v>
      </c>
      <c r="L178" s="10">
        <f t="shared" si="37"/>
      </c>
    </row>
    <row r="179" spans="1:12" ht="15">
      <c r="A179" s="23">
        <v>15</v>
      </c>
      <c r="B179" s="15" t="s">
        <v>288</v>
      </c>
      <c r="C179" s="30" t="s">
        <v>260</v>
      </c>
      <c r="D179" s="18"/>
      <c r="E179" s="1"/>
      <c r="F179" s="1">
        <v>28</v>
      </c>
      <c r="G179" s="7"/>
      <c r="H179" s="7">
        <v>0.5</v>
      </c>
      <c r="I179" s="7">
        <v>0.5</v>
      </c>
      <c r="J179" s="10">
        <f t="shared" si="35"/>
      </c>
      <c r="K179" s="10">
        <f t="shared" si="36"/>
        <v>14</v>
      </c>
      <c r="L179" s="10">
        <f t="shared" si="37"/>
        <v>14</v>
      </c>
    </row>
    <row r="180" spans="1:12" ht="15">
      <c r="A180" s="23">
        <v>14</v>
      </c>
      <c r="B180" s="15" t="s">
        <v>287</v>
      </c>
      <c r="C180" s="30" t="s">
        <v>124</v>
      </c>
      <c r="D180" s="18"/>
      <c r="E180" s="1"/>
      <c r="F180" s="1">
        <v>22</v>
      </c>
      <c r="G180" s="7"/>
      <c r="H180" s="7">
        <v>1</v>
      </c>
      <c r="I180" s="7"/>
      <c r="J180" s="10">
        <f t="shared" si="35"/>
      </c>
      <c r="K180" s="10">
        <f t="shared" si="36"/>
        <v>22</v>
      </c>
      <c r="L180" s="10">
        <f t="shared" si="37"/>
      </c>
    </row>
    <row r="181" spans="1:12" ht="15">
      <c r="A181" s="23">
        <v>13</v>
      </c>
      <c r="B181" s="15" t="s">
        <v>286</v>
      </c>
      <c r="C181" s="30" t="s">
        <v>261</v>
      </c>
      <c r="D181" s="18"/>
      <c r="E181" s="1"/>
      <c r="F181" s="1">
        <v>28</v>
      </c>
      <c r="G181" s="7">
        <v>0.33</v>
      </c>
      <c r="H181" s="7">
        <v>0.33</v>
      </c>
      <c r="I181" s="7">
        <v>0.33</v>
      </c>
      <c r="J181" s="10">
        <f t="shared" si="35"/>
        <v>9.24</v>
      </c>
      <c r="K181" s="10">
        <f t="shared" si="36"/>
        <v>9.24</v>
      </c>
      <c r="L181" s="10">
        <f t="shared" si="37"/>
        <v>9.24</v>
      </c>
    </row>
    <row r="182" spans="1:12" ht="15">
      <c r="A182" s="23">
        <v>12</v>
      </c>
      <c r="B182" s="15" t="s">
        <v>285</v>
      </c>
      <c r="C182" s="30" t="s">
        <v>262</v>
      </c>
      <c r="D182" s="18"/>
      <c r="E182" s="1"/>
      <c r="F182" s="1">
        <v>27</v>
      </c>
      <c r="G182" s="7"/>
      <c r="H182" s="7">
        <v>0.5</v>
      </c>
      <c r="I182" s="7">
        <v>0.5</v>
      </c>
      <c r="J182" s="10">
        <f aca="true" t="shared" si="38" ref="J182:J191">IF(F182&lt;&gt;"",IF(G182&lt;&gt;"",G182*F182,""),"")</f>
      </c>
      <c r="K182" s="10">
        <f aca="true" t="shared" si="39" ref="K182:K191">IF(F182&lt;&gt;"",IF(H182&lt;&gt;"",H182*F182,""),"")</f>
        <v>13.5</v>
      </c>
      <c r="L182" s="10">
        <f aca="true" t="shared" si="40" ref="L182:L191">IF(F182&lt;&gt;"",IF(I182&lt;&gt;"",I182*F182,""),"")</f>
        <v>13.5</v>
      </c>
    </row>
    <row r="183" spans="1:12" ht="15">
      <c r="A183" s="23">
        <v>11</v>
      </c>
      <c r="B183" s="15" t="s">
        <v>284</v>
      </c>
      <c r="C183" s="30" t="s">
        <v>263</v>
      </c>
      <c r="D183" s="18"/>
      <c r="E183" s="1"/>
      <c r="F183" s="1">
        <v>29</v>
      </c>
      <c r="G183" s="7"/>
      <c r="H183" s="7">
        <v>1</v>
      </c>
      <c r="I183" s="7"/>
      <c r="J183" s="10">
        <f t="shared" si="38"/>
      </c>
      <c r="K183" s="10">
        <f t="shared" si="39"/>
        <v>29</v>
      </c>
      <c r="L183" s="10">
        <f t="shared" si="40"/>
      </c>
    </row>
    <row r="184" spans="1:12" ht="15">
      <c r="A184" s="23">
        <v>10</v>
      </c>
      <c r="B184" s="15" t="s">
        <v>283</v>
      </c>
      <c r="C184" s="30" t="s">
        <v>264</v>
      </c>
      <c r="D184" s="18"/>
      <c r="E184" s="1"/>
      <c r="F184" s="1">
        <v>34</v>
      </c>
      <c r="G184" s="7">
        <v>0.5</v>
      </c>
      <c r="H184" s="7">
        <v>0.5</v>
      </c>
      <c r="I184" s="7"/>
      <c r="J184" s="10">
        <f t="shared" si="38"/>
        <v>17</v>
      </c>
      <c r="K184" s="10">
        <f t="shared" si="39"/>
        <v>17</v>
      </c>
      <c r="L184" s="10">
        <f t="shared" si="40"/>
      </c>
    </row>
    <row r="185" spans="1:12" ht="15">
      <c r="A185" s="23">
        <v>9</v>
      </c>
      <c r="B185" s="15" t="s">
        <v>282</v>
      </c>
      <c r="C185" s="30" t="s">
        <v>230</v>
      </c>
      <c r="D185" s="18"/>
      <c r="E185" s="1"/>
      <c r="F185" s="1">
        <v>32</v>
      </c>
      <c r="G185" s="7"/>
      <c r="H185" s="7">
        <v>1</v>
      </c>
      <c r="I185" s="7"/>
      <c r="J185" s="10">
        <f t="shared" si="38"/>
      </c>
      <c r="K185" s="10">
        <f t="shared" si="39"/>
        <v>32</v>
      </c>
      <c r="L185" s="10">
        <f t="shared" si="40"/>
      </c>
    </row>
    <row r="186" spans="1:12" ht="15">
      <c r="A186" s="23">
        <v>8</v>
      </c>
      <c r="B186" s="15" t="s">
        <v>281</v>
      </c>
      <c r="C186" s="30" t="s">
        <v>265</v>
      </c>
      <c r="D186" s="18"/>
      <c r="E186" s="1"/>
      <c r="F186" s="1">
        <v>30</v>
      </c>
      <c r="G186" s="7">
        <v>1</v>
      </c>
      <c r="H186" s="7"/>
      <c r="I186" s="7"/>
      <c r="J186" s="10">
        <f t="shared" si="38"/>
        <v>30</v>
      </c>
      <c r="K186" s="10">
        <f t="shared" si="39"/>
      </c>
      <c r="L186" s="10">
        <f t="shared" si="40"/>
      </c>
    </row>
    <row r="187" spans="1:12" ht="15">
      <c r="A187" s="23">
        <v>7</v>
      </c>
      <c r="B187" s="15" t="s">
        <v>280</v>
      </c>
      <c r="C187" s="30" t="s">
        <v>266</v>
      </c>
      <c r="D187" s="18"/>
      <c r="E187" s="1"/>
      <c r="F187" s="1">
        <v>46</v>
      </c>
      <c r="G187" s="7">
        <v>0.5</v>
      </c>
      <c r="H187" s="7">
        <v>0.5</v>
      </c>
      <c r="I187" s="7"/>
      <c r="J187" s="10">
        <f t="shared" si="38"/>
        <v>23</v>
      </c>
      <c r="K187" s="10">
        <f t="shared" si="39"/>
        <v>23</v>
      </c>
      <c r="L187" s="10">
        <f t="shared" si="40"/>
      </c>
    </row>
    <row r="188" spans="1:12" ht="15">
      <c r="A188" s="23">
        <v>6</v>
      </c>
      <c r="B188" s="15" t="s">
        <v>279</v>
      </c>
      <c r="C188" s="30" t="s">
        <v>267</v>
      </c>
      <c r="D188" s="18"/>
      <c r="E188" s="1"/>
      <c r="F188" s="1">
        <v>26</v>
      </c>
      <c r="G188" s="7"/>
      <c r="H188" s="7">
        <v>0.5</v>
      </c>
      <c r="I188" s="7">
        <v>0.5</v>
      </c>
      <c r="J188" s="10">
        <f t="shared" si="38"/>
      </c>
      <c r="K188" s="10">
        <f t="shared" si="39"/>
        <v>13</v>
      </c>
      <c r="L188" s="10">
        <f t="shared" si="40"/>
        <v>13</v>
      </c>
    </row>
    <row r="189" spans="1:12" ht="15">
      <c r="A189" s="23">
        <v>5</v>
      </c>
      <c r="B189" s="15" t="s">
        <v>269</v>
      </c>
      <c r="C189" s="30" t="s">
        <v>268</v>
      </c>
      <c r="D189" s="18"/>
      <c r="E189" s="1"/>
      <c r="F189" s="1">
        <v>32</v>
      </c>
      <c r="G189" s="7"/>
      <c r="H189" s="7">
        <v>1</v>
      </c>
      <c r="I189" s="7"/>
      <c r="J189" s="10">
        <f t="shared" si="38"/>
      </c>
      <c r="K189" s="10">
        <f t="shared" si="39"/>
        <v>32</v>
      </c>
      <c r="L189" s="10">
        <f t="shared" si="40"/>
      </c>
    </row>
    <row r="190" spans="1:12" ht="15">
      <c r="A190" s="23">
        <v>4</v>
      </c>
      <c r="B190" s="15" t="s">
        <v>270</v>
      </c>
      <c r="C190" s="30" t="s">
        <v>93</v>
      </c>
      <c r="D190" s="18"/>
      <c r="E190" s="1"/>
      <c r="F190" s="1">
        <v>33</v>
      </c>
      <c r="G190" s="7"/>
      <c r="H190" s="7">
        <v>1</v>
      </c>
      <c r="I190" s="7"/>
      <c r="J190" s="10">
        <f t="shared" si="38"/>
      </c>
      <c r="K190" s="10">
        <f t="shared" si="39"/>
        <v>33</v>
      </c>
      <c r="L190" s="10">
        <f t="shared" si="40"/>
      </c>
    </row>
    <row r="191" spans="1:12" ht="15">
      <c r="A191" s="23">
        <v>3</v>
      </c>
      <c r="B191" s="15" t="s">
        <v>272</v>
      </c>
      <c r="C191" s="30" t="s">
        <v>271</v>
      </c>
      <c r="D191" s="18"/>
      <c r="E191" s="1"/>
      <c r="F191" s="1">
        <v>24</v>
      </c>
      <c r="G191" s="7"/>
      <c r="H191" s="7">
        <v>0.5</v>
      </c>
      <c r="I191" s="7">
        <v>0.5</v>
      </c>
      <c r="J191" s="10">
        <f t="shared" si="38"/>
      </c>
      <c r="K191" s="10">
        <f t="shared" si="39"/>
        <v>12</v>
      </c>
      <c r="L191" s="10">
        <f t="shared" si="40"/>
        <v>12</v>
      </c>
    </row>
    <row r="192" spans="1:12" ht="15">
      <c r="A192" s="23">
        <v>2</v>
      </c>
      <c r="B192" s="15" t="s">
        <v>273</v>
      </c>
      <c r="C192" s="30" t="s">
        <v>82</v>
      </c>
      <c r="D192" s="18"/>
      <c r="E192" s="1"/>
      <c r="F192" s="1">
        <v>21</v>
      </c>
      <c r="G192" s="7">
        <v>1</v>
      </c>
      <c r="H192" s="7"/>
      <c r="I192" s="7"/>
      <c r="J192" s="10">
        <f>IF(F192&lt;&gt;"",IF(G192&lt;&gt;"",G192*F192,""),"")</f>
        <v>21</v>
      </c>
      <c r="K192" s="10">
        <f>IF(F192&lt;&gt;"",IF(H192&lt;&gt;"",H192*F192,""),"")</f>
      </c>
      <c r="L192" s="10">
        <f>IF(F192&lt;&gt;"",IF(I192&lt;&gt;"",I192*F192,""),"")</f>
      </c>
    </row>
    <row r="193" spans="1:12" ht="15">
      <c r="A193" s="23">
        <v>1</v>
      </c>
      <c r="B193" s="15" t="s">
        <v>274</v>
      </c>
      <c r="C193" s="30"/>
      <c r="D193" s="18"/>
      <c r="E193" s="1"/>
      <c r="F193" s="1">
        <v>12</v>
      </c>
      <c r="G193" s="7"/>
      <c r="H193" s="7"/>
      <c r="I193" s="7">
        <v>1</v>
      </c>
      <c r="J193" s="10">
        <f>IF(F193&lt;&gt;"",IF(G193&lt;&gt;"",G193*F193,""),"")</f>
      </c>
      <c r="K193" s="10">
        <f>IF(F193&lt;&gt;"",IF(H193&lt;&gt;"",H193*F193,""),"")</f>
      </c>
      <c r="L193" s="10">
        <f>IF(F193&lt;&gt;"",IF(I193&lt;&gt;"",I193*F193,""),"")</f>
        <v>12</v>
      </c>
    </row>
  </sheetData>
  <sheetProtection/>
  <mergeCells count="2">
    <mergeCell ref="G1:I1"/>
    <mergeCell ref="J1:L1"/>
  </mergeCells>
  <printOptions/>
  <pageMargins left="0.34375" right="0.364583333333333" top="0.75" bottom="0.75" header="0.3" footer="0.3"/>
  <pageSetup fitToHeight="0" fitToWidth="1" horizontalDpi="360" verticalDpi="360" orientation="landscape" scale="61" r:id="rId3"/>
  <headerFooter>
    <oddHeader>&amp;C&amp;"-,Bold"People and Projects Podcast&amp;"-,Regular"
PDU Log</oddHeader>
    <oddFooter>&amp;Lwww.PeopleAndProjectsPodcast.com&amp;CPage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zoomScalePageLayoutView="70" workbookViewId="0" topLeftCell="A1">
      <selection activeCell="D3" sqref="D3"/>
    </sheetView>
  </sheetViews>
  <sheetFormatPr defaultColWidth="9.140625" defaultRowHeight="15"/>
  <cols>
    <col min="2" max="2" width="76.28125" style="0" customWidth="1"/>
    <col min="3" max="3" width="20.421875" style="0" customWidth="1"/>
    <col min="4" max="4" width="46.421875" style="16" customWidth="1"/>
    <col min="5" max="5" width="16.00390625" style="0" customWidth="1"/>
    <col min="10" max="12" width="9.140625" style="11" customWidth="1"/>
  </cols>
  <sheetData>
    <row r="1" spans="4:12" s="2" customFormat="1" ht="15">
      <c r="D1" s="13"/>
      <c r="F1" s="3" t="s">
        <v>4</v>
      </c>
      <c r="G1" s="48" t="s">
        <v>10</v>
      </c>
      <c r="H1" s="49"/>
      <c r="I1" s="49"/>
      <c r="J1" s="50" t="s">
        <v>15</v>
      </c>
      <c r="K1" s="51"/>
      <c r="L1" s="51"/>
    </row>
    <row r="2" spans="1:12" s="2" customFormat="1" ht="15">
      <c r="A2" s="4" t="s">
        <v>0</v>
      </c>
      <c r="B2" s="4" t="s">
        <v>1</v>
      </c>
      <c r="C2" s="4" t="s">
        <v>3</v>
      </c>
      <c r="D2" s="14" t="s">
        <v>127</v>
      </c>
      <c r="E2" s="4" t="s">
        <v>2</v>
      </c>
      <c r="F2" s="5" t="s">
        <v>9</v>
      </c>
      <c r="G2" s="5" t="s">
        <v>5</v>
      </c>
      <c r="H2" s="6" t="s">
        <v>6</v>
      </c>
      <c r="I2" s="6" t="s">
        <v>7</v>
      </c>
      <c r="J2" s="8" t="s">
        <v>5</v>
      </c>
      <c r="K2" s="9" t="s">
        <v>6</v>
      </c>
      <c r="L2" s="9" t="s">
        <v>7</v>
      </c>
    </row>
    <row r="3" spans="1:12" ht="15">
      <c r="A3" s="1"/>
      <c r="B3" s="1"/>
      <c r="C3" s="1"/>
      <c r="D3" s="15"/>
      <c r="E3" s="1"/>
      <c r="F3" s="1"/>
      <c r="G3" s="7"/>
      <c r="H3" s="7"/>
      <c r="I3" s="7"/>
      <c r="J3" s="10">
        <f>IF(F3&lt;&gt;"",IF(G3&lt;&gt;"",G3*F3,""),"")</f>
      </c>
      <c r="K3" s="10">
        <f>IF(F3&lt;&gt;"",IF(H3&lt;&gt;"",H3*F3,""),"")</f>
      </c>
      <c r="L3" s="10">
        <f>IF(F3&lt;&gt;"",IF(I3&lt;&gt;"",I3*F3,""),"")</f>
      </c>
    </row>
    <row r="4" spans="1:12" ht="15">
      <c r="A4" s="1"/>
      <c r="B4" s="1"/>
      <c r="C4" s="1"/>
      <c r="D4" s="15"/>
      <c r="E4" s="1"/>
      <c r="F4" s="1"/>
      <c r="G4" s="7"/>
      <c r="H4" s="7"/>
      <c r="I4" s="7"/>
      <c r="J4" s="10">
        <f aca="true" t="shared" si="0" ref="J4:J54">IF(F4&lt;&gt;"",IF(G4&lt;&gt;"",G4*F4,""),"")</f>
      </c>
      <c r="K4" s="10">
        <f aca="true" t="shared" si="1" ref="K4:K54">IF(F4&lt;&gt;"",IF(H4&lt;&gt;"",H4*F4,""),"")</f>
      </c>
      <c r="L4" s="10">
        <f aca="true" t="shared" si="2" ref="L4:L54">IF(F4&lt;&gt;"",IF(I4&lt;&gt;"",I4*F4,""),"")</f>
      </c>
    </row>
    <row r="5" spans="1:12" ht="15">
      <c r="A5" s="1"/>
      <c r="B5" s="1"/>
      <c r="C5" s="1"/>
      <c r="D5" s="15"/>
      <c r="E5" s="1"/>
      <c r="F5" s="1"/>
      <c r="G5" s="7"/>
      <c r="H5" s="7"/>
      <c r="I5" s="7"/>
      <c r="J5" s="10">
        <f t="shared" si="0"/>
      </c>
      <c r="K5" s="10">
        <f t="shared" si="1"/>
      </c>
      <c r="L5" s="10">
        <f t="shared" si="2"/>
      </c>
    </row>
    <row r="6" spans="1:12" ht="15">
      <c r="A6" s="1"/>
      <c r="B6" s="1"/>
      <c r="C6" s="1"/>
      <c r="D6" s="15"/>
      <c r="E6" s="1"/>
      <c r="F6" s="1"/>
      <c r="G6" s="7"/>
      <c r="H6" s="7"/>
      <c r="I6" s="7"/>
      <c r="J6" s="10">
        <f t="shared" si="0"/>
      </c>
      <c r="K6" s="10">
        <f t="shared" si="1"/>
      </c>
      <c r="L6" s="10">
        <f t="shared" si="2"/>
      </c>
    </row>
    <row r="7" spans="1:12" ht="15">
      <c r="A7" s="1"/>
      <c r="B7" s="1"/>
      <c r="C7" s="1"/>
      <c r="D7" s="15"/>
      <c r="E7" s="1"/>
      <c r="F7" s="1"/>
      <c r="G7" s="7"/>
      <c r="H7" s="7"/>
      <c r="I7" s="7"/>
      <c r="J7" s="10">
        <f t="shared" si="0"/>
      </c>
      <c r="K7" s="10">
        <f t="shared" si="1"/>
      </c>
      <c r="L7" s="10">
        <f t="shared" si="2"/>
      </c>
    </row>
    <row r="8" spans="1:12" ht="15">
      <c r="A8" s="1"/>
      <c r="B8" s="1"/>
      <c r="C8" s="1"/>
      <c r="D8" s="15"/>
      <c r="E8" s="1"/>
      <c r="F8" s="1"/>
      <c r="G8" s="7"/>
      <c r="H8" s="7"/>
      <c r="I8" s="7"/>
      <c r="J8" s="10">
        <f t="shared" si="0"/>
      </c>
      <c r="K8" s="10">
        <f t="shared" si="1"/>
      </c>
      <c r="L8" s="10">
        <f t="shared" si="2"/>
      </c>
    </row>
    <row r="9" spans="1:12" ht="15">
      <c r="A9" s="1"/>
      <c r="B9" s="1"/>
      <c r="C9" s="1"/>
      <c r="D9" s="15"/>
      <c r="E9" s="1"/>
      <c r="F9" s="1"/>
      <c r="G9" s="7"/>
      <c r="H9" s="7"/>
      <c r="I9" s="7"/>
      <c r="J9" s="10">
        <f t="shared" si="0"/>
      </c>
      <c r="K9" s="10">
        <f t="shared" si="1"/>
      </c>
      <c r="L9" s="10">
        <f t="shared" si="2"/>
      </c>
    </row>
    <row r="10" spans="1:12" ht="15">
      <c r="A10" s="1"/>
      <c r="B10" s="1"/>
      <c r="C10" s="1"/>
      <c r="D10" s="15"/>
      <c r="E10" s="1"/>
      <c r="F10" s="1"/>
      <c r="G10" s="7"/>
      <c r="H10" s="7"/>
      <c r="I10" s="7"/>
      <c r="J10" s="10">
        <f t="shared" si="0"/>
      </c>
      <c r="K10" s="10">
        <f t="shared" si="1"/>
      </c>
      <c r="L10" s="10">
        <f t="shared" si="2"/>
      </c>
    </row>
    <row r="11" spans="1:12" ht="15">
      <c r="A11" s="1"/>
      <c r="B11" s="1"/>
      <c r="C11" s="1"/>
      <c r="D11" s="15"/>
      <c r="E11" s="1"/>
      <c r="F11" s="1"/>
      <c r="G11" s="7"/>
      <c r="H11" s="7"/>
      <c r="I11" s="7"/>
      <c r="J11" s="10">
        <f t="shared" si="0"/>
      </c>
      <c r="K11" s="10">
        <f t="shared" si="1"/>
      </c>
      <c r="L11" s="10">
        <f t="shared" si="2"/>
      </c>
    </row>
    <row r="12" spans="1:12" ht="15">
      <c r="A12" s="1"/>
      <c r="B12" s="1"/>
      <c r="C12" s="1"/>
      <c r="D12" s="15"/>
      <c r="E12" s="1"/>
      <c r="F12" s="1"/>
      <c r="G12" s="7"/>
      <c r="H12" s="7"/>
      <c r="I12" s="7"/>
      <c r="J12" s="10">
        <f t="shared" si="0"/>
      </c>
      <c r="K12" s="10">
        <f t="shared" si="1"/>
      </c>
      <c r="L12" s="10">
        <f t="shared" si="2"/>
      </c>
    </row>
    <row r="13" spans="1:12" ht="15">
      <c r="A13" s="1"/>
      <c r="B13" s="1"/>
      <c r="C13" s="1"/>
      <c r="D13" s="15"/>
      <c r="E13" s="1"/>
      <c r="F13" s="1"/>
      <c r="G13" s="7"/>
      <c r="H13" s="7"/>
      <c r="I13" s="7"/>
      <c r="J13" s="10">
        <f t="shared" si="0"/>
      </c>
      <c r="K13" s="10">
        <f t="shared" si="1"/>
      </c>
      <c r="L13" s="10">
        <f t="shared" si="2"/>
      </c>
    </row>
    <row r="14" spans="1:12" ht="15">
      <c r="A14" s="1"/>
      <c r="B14" s="1"/>
      <c r="C14" s="1"/>
      <c r="D14" s="15"/>
      <c r="E14" s="1"/>
      <c r="F14" s="1"/>
      <c r="G14" s="7"/>
      <c r="H14" s="7"/>
      <c r="I14" s="7"/>
      <c r="J14" s="10">
        <f t="shared" si="0"/>
      </c>
      <c r="K14" s="10">
        <f t="shared" si="1"/>
      </c>
      <c r="L14" s="10">
        <f t="shared" si="2"/>
      </c>
    </row>
    <row r="15" spans="1:12" ht="15">
      <c r="A15" s="1"/>
      <c r="B15" s="1"/>
      <c r="C15" s="1"/>
      <c r="D15" s="15"/>
      <c r="E15" s="1"/>
      <c r="F15" s="1"/>
      <c r="G15" s="7"/>
      <c r="H15" s="7"/>
      <c r="I15" s="7"/>
      <c r="J15" s="10">
        <f t="shared" si="0"/>
      </c>
      <c r="K15" s="10">
        <f t="shared" si="1"/>
      </c>
      <c r="L15" s="10">
        <f t="shared" si="2"/>
      </c>
    </row>
    <row r="16" spans="1:12" ht="15">
      <c r="A16" s="1"/>
      <c r="B16" s="1"/>
      <c r="C16" s="1"/>
      <c r="D16" s="15"/>
      <c r="E16" s="1"/>
      <c r="F16" s="1"/>
      <c r="G16" s="7"/>
      <c r="H16" s="7"/>
      <c r="I16" s="7"/>
      <c r="J16" s="10">
        <f t="shared" si="0"/>
      </c>
      <c r="K16" s="10">
        <f t="shared" si="1"/>
      </c>
      <c r="L16" s="10">
        <f t="shared" si="2"/>
      </c>
    </row>
    <row r="17" spans="1:12" ht="15">
      <c r="A17" s="1"/>
      <c r="B17" s="1"/>
      <c r="C17" s="1"/>
      <c r="D17" s="15"/>
      <c r="E17" s="1"/>
      <c r="F17" s="1"/>
      <c r="G17" s="7"/>
      <c r="H17" s="7"/>
      <c r="I17" s="7"/>
      <c r="J17" s="10">
        <f t="shared" si="0"/>
      </c>
      <c r="K17" s="10">
        <f t="shared" si="1"/>
      </c>
      <c r="L17" s="10">
        <f t="shared" si="2"/>
      </c>
    </row>
    <row r="18" spans="1:12" ht="15">
      <c r="A18" s="1"/>
      <c r="B18" s="1"/>
      <c r="C18" s="1"/>
      <c r="D18" s="15"/>
      <c r="E18" s="1"/>
      <c r="F18" s="1"/>
      <c r="G18" s="7"/>
      <c r="H18" s="7"/>
      <c r="I18" s="7"/>
      <c r="J18" s="10">
        <f t="shared" si="0"/>
      </c>
      <c r="K18" s="10">
        <f t="shared" si="1"/>
      </c>
      <c r="L18" s="10">
        <f t="shared" si="2"/>
      </c>
    </row>
    <row r="19" spans="1:12" ht="15">
      <c r="A19" s="1"/>
      <c r="B19" s="1"/>
      <c r="C19" s="1"/>
      <c r="D19" s="15"/>
      <c r="E19" s="1"/>
      <c r="F19" s="1"/>
      <c r="G19" s="7"/>
      <c r="H19" s="7"/>
      <c r="I19" s="7"/>
      <c r="J19" s="10">
        <f t="shared" si="0"/>
      </c>
      <c r="K19" s="10">
        <f t="shared" si="1"/>
      </c>
      <c r="L19" s="10">
        <f t="shared" si="2"/>
      </c>
    </row>
    <row r="20" spans="1:12" ht="15">
      <c r="A20" s="1"/>
      <c r="B20" s="1"/>
      <c r="C20" s="1"/>
      <c r="D20" s="15"/>
      <c r="E20" s="1"/>
      <c r="F20" s="1"/>
      <c r="G20" s="7"/>
      <c r="H20" s="7"/>
      <c r="I20" s="7"/>
      <c r="J20" s="10">
        <f t="shared" si="0"/>
      </c>
      <c r="K20" s="10">
        <f t="shared" si="1"/>
      </c>
      <c r="L20" s="10">
        <f t="shared" si="2"/>
      </c>
    </row>
    <row r="21" spans="1:12" ht="15">
      <c r="A21" s="1"/>
      <c r="B21" s="1"/>
      <c r="C21" s="1"/>
      <c r="D21" s="15"/>
      <c r="E21" s="1"/>
      <c r="F21" s="1"/>
      <c r="G21" s="7"/>
      <c r="H21" s="7"/>
      <c r="I21" s="7"/>
      <c r="J21" s="10">
        <f t="shared" si="0"/>
      </c>
      <c r="K21" s="10">
        <f t="shared" si="1"/>
      </c>
      <c r="L21" s="10">
        <f t="shared" si="2"/>
      </c>
    </row>
    <row r="22" spans="1:12" ht="15">
      <c r="A22" s="1"/>
      <c r="B22" s="1"/>
      <c r="C22" s="1"/>
      <c r="D22" s="15"/>
      <c r="E22" s="1"/>
      <c r="F22" s="1"/>
      <c r="G22" s="7"/>
      <c r="H22" s="7"/>
      <c r="I22" s="7"/>
      <c r="J22" s="10">
        <f t="shared" si="0"/>
      </c>
      <c r="K22" s="10">
        <f t="shared" si="1"/>
      </c>
      <c r="L22" s="10">
        <f t="shared" si="2"/>
      </c>
    </row>
    <row r="23" spans="1:12" ht="15">
      <c r="A23" s="1"/>
      <c r="B23" s="1"/>
      <c r="C23" s="1"/>
      <c r="D23" s="15"/>
      <c r="E23" s="1"/>
      <c r="F23" s="1"/>
      <c r="G23" s="7"/>
      <c r="H23" s="7"/>
      <c r="I23" s="7"/>
      <c r="J23" s="10">
        <f t="shared" si="0"/>
      </c>
      <c r="K23" s="10">
        <f t="shared" si="1"/>
      </c>
      <c r="L23" s="10">
        <f t="shared" si="2"/>
      </c>
    </row>
    <row r="24" spans="1:12" ht="15">
      <c r="A24" s="1"/>
      <c r="B24" s="1"/>
      <c r="C24" s="1"/>
      <c r="D24" s="15"/>
      <c r="E24" s="1"/>
      <c r="F24" s="1"/>
      <c r="G24" s="7"/>
      <c r="H24" s="7"/>
      <c r="I24" s="7"/>
      <c r="J24" s="10">
        <f t="shared" si="0"/>
      </c>
      <c r="K24" s="10">
        <f t="shared" si="1"/>
      </c>
      <c r="L24" s="10">
        <f t="shared" si="2"/>
      </c>
    </row>
    <row r="25" spans="1:12" ht="15">
      <c r="A25" s="1"/>
      <c r="B25" s="1"/>
      <c r="C25" s="1"/>
      <c r="D25" s="15"/>
      <c r="E25" s="1"/>
      <c r="F25" s="1"/>
      <c r="G25" s="7"/>
      <c r="H25" s="7"/>
      <c r="I25" s="7"/>
      <c r="J25" s="10">
        <f t="shared" si="0"/>
      </c>
      <c r="K25" s="10">
        <f t="shared" si="1"/>
      </c>
      <c r="L25" s="10">
        <f t="shared" si="2"/>
      </c>
    </row>
    <row r="26" spans="1:12" ht="15">
      <c r="A26" s="1"/>
      <c r="B26" s="1"/>
      <c r="C26" s="1"/>
      <c r="D26" s="15"/>
      <c r="E26" s="1"/>
      <c r="F26" s="1"/>
      <c r="G26" s="7"/>
      <c r="H26" s="7"/>
      <c r="I26" s="7"/>
      <c r="J26" s="10">
        <f t="shared" si="0"/>
      </c>
      <c r="K26" s="10">
        <f t="shared" si="1"/>
      </c>
      <c r="L26" s="10">
        <f t="shared" si="2"/>
      </c>
    </row>
    <row r="27" spans="1:12" ht="15">
      <c r="A27" s="1"/>
      <c r="B27" s="1"/>
      <c r="C27" s="1"/>
      <c r="D27" s="15"/>
      <c r="E27" s="1"/>
      <c r="F27" s="1"/>
      <c r="G27" s="7"/>
      <c r="H27" s="7"/>
      <c r="I27" s="7"/>
      <c r="J27" s="10">
        <f t="shared" si="0"/>
      </c>
      <c r="K27" s="10">
        <f t="shared" si="1"/>
      </c>
      <c r="L27" s="10">
        <f t="shared" si="2"/>
      </c>
    </row>
    <row r="28" spans="1:12" ht="15">
      <c r="A28" s="1"/>
      <c r="B28" s="1"/>
      <c r="C28" s="1"/>
      <c r="D28" s="15"/>
      <c r="E28" s="1"/>
      <c r="F28" s="1"/>
      <c r="G28" s="7"/>
      <c r="H28" s="7"/>
      <c r="I28" s="7"/>
      <c r="J28" s="10">
        <f t="shared" si="0"/>
      </c>
      <c r="K28" s="10">
        <f t="shared" si="1"/>
      </c>
      <c r="L28" s="10">
        <f t="shared" si="2"/>
      </c>
    </row>
    <row r="29" spans="1:12" ht="15">
      <c r="A29" s="1"/>
      <c r="B29" s="1"/>
      <c r="C29" s="1"/>
      <c r="D29" s="15"/>
      <c r="E29" s="1"/>
      <c r="F29" s="1"/>
      <c r="G29" s="7"/>
      <c r="H29" s="7"/>
      <c r="I29" s="7"/>
      <c r="J29" s="10">
        <f t="shared" si="0"/>
      </c>
      <c r="K29" s="10">
        <f t="shared" si="1"/>
      </c>
      <c r="L29" s="10">
        <f t="shared" si="2"/>
      </c>
    </row>
    <row r="30" spans="1:12" ht="15">
      <c r="A30" s="1"/>
      <c r="B30" s="1"/>
      <c r="C30" s="1"/>
      <c r="D30" s="15"/>
      <c r="E30" s="1"/>
      <c r="F30" s="1"/>
      <c r="G30" s="7"/>
      <c r="H30" s="7"/>
      <c r="I30" s="7"/>
      <c r="J30" s="10">
        <f t="shared" si="0"/>
      </c>
      <c r="K30" s="10">
        <f t="shared" si="1"/>
      </c>
      <c r="L30" s="10">
        <f t="shared" si="2"/>
      </c>
    </row>
    <row r="31" spans="1:12" ht="15">
      <c r="A31" s="1"/>
      <c r="B31" s="1"/>
      <c r="C31" s="1"/>
      <c r="D31" s="15"/>
      <c r="E31" s="1"/>
      <c r="F31" s="1"/>
      <c r="G31" s="7"/>
      <c r="H31" s="7"/>
      <c r="I31" s="7"/>
      <c r="J31" s="10">
        <f t="shared" si="0"/>
      </c>
      <c r="K31" s="10">
        <f t="shared" si="1"/>
      </c>
      <c r="L31" s="10">
        <f t="shared" si="2"/>
      </c>
    </row>
    <row r="32" spans="1:12" ht="15">
      <c r="A32" s="1"/>
      <c r="B32" s="1"/>
      <c r="C32" s="1"/>
      <c r="D32" s="15"/>
      <c r="E32" s="1"/>
      <c r="F32" s="1"/>
      <c r="G32" s="7"/>
      <c r="H32" s="7"/>
      <c r="I32" s="7"/>
      <c r="J32" s="10">
        <f t="shared" si="0"/>
      </c>
      <c r="K32" s="10">
        <f t="shared" si="1"/>
      </c>
      <c r="L32" s="10">
        <f t="shared" si="2"/>
      </c>
    </row>
    <row r="33" spans="1:12" ht="15">
      <c r="A33" s="1"/>
      <c r="B33" s="1"/>
      <c r="C33" s="1"/>
      <c r="D33" s="15"/>
      <c r="E33" s="1"/>
      <c r="F33" s="1"/>
      <c r="G33" s="7"/>
      <c r="H33" s="7"/>
      <c r="I33" s="7"/>
      <c r="J33" s="10">
        <f t="shared" si="0"/>
      </c>
      <c r="K33" s="10">
        <f t="shared" si="1"/>
      </c>
      <c r="L33" s="10">
        <f t="shared" si="2"/>
      </c>
    </row>
    <row r="34" spans="1:12" ht="15">
      <c r="A34" s="1"/>
      <c r="B34" s="1"/>
      <c r="C34" s="1"/>
      <c r="D34" s="15"/>
      <c r="E34" s="1"/>
      <c r="F34" s="1"/>
      <c r="G34" s="7"/>
      <c r="H34" s="7"/>
      <c r="I34" s="7"/>
      <c r="J34" s="10">
        <f t="shared" si="0"/>
      </c>
      <c r="K34" s="10">
        <f t="shared" si="1"/>
      </c>
      <c r="L34" s="10">
        <f t="shared" si="2"/>
      </c>
    </row>
    <row r="35" spans="1:12" ht="15">
      <c r="A35" s="1"/>
      <c r="B35" s="1"/>
      <c r="C35" s="1"/>
      <c r="D35" s="15"/>
      <c r="E35" s="1"/>
      <c r="F35" s="1"/>
      <c r="G35" s="7"/>
      <c r="H35" s="7"/>
      <c r="I35" s="7"/>
      <c r="J35" s="10">
        <f t="shared" si="0"/>
      </c>
      <c r="K35" s="10">
        <f t="shared" si="1"/>
      </c>
      <c r="L35" s="10">
        <f t="shared" si="2"/>
      </c>
    </row>
    <row r="36" spans="1:12" ht="15">
      <c r="A36" s="1"/>
      <c r="B36" s="1"/>
      <c r="C36" s="1"/>
      <c r="D36" s="15"/>
      <c r="E36" s="1"/>
      <c r="F36" s="1"/>
      <c r="G36" s="7"/>
      <c r="H36" s="7"/>
      <c r="I36" s="7"/>
      <c r="J36" s="10">
        <f t="shared" si="0"/>
      </c>
      <c r="K36" s="10">
        <f t="shared" si="1"/>
      </c>
      <c r="L36" s="10">
        <f t="shared" si="2"/>
      </c>
    </row>
    <row r="37" spans="1:12" ht="15">
      <c r="A37" s="1"/>
      <c r="B37" s="1"/>
      <c r="C37" s="1"/>
      <c r="D37" s="15"/>
      <c r="E37" s="1"/>
      <c r="F37" s="1"/>
      <c r="G37" s="7"/>
      <c r="H37" s="7"/>
      <c r="I37" s="7"/>
      <c r="J37" s="10">
        <f t="shared" si="0"/>
      </c>
      <c r="K37" s="10">
        <f t="shared" si="1"/>
      </c>
      <c r="L37" s="10">
        <f t="shared" si="2"/>
      </c>
    </row>
    <row r="38" spans="1:12" ht="15">
      <c r="A38" s="1"/>
      <c r="B38" s="1"/>
      <c r="C38" s="1"/>
      <c r="D38" s="15"/>
      <c r="E38" s="1"/>
      <c r="F38" s="1"/>
      <c r="G38" s="7"/>
      <c r="H38" s="7"/>
      <c r="I38" s="7"/>
      <c r="J38" s="10">
        <f t="shared" si="0"/>
      </c>
      <c r="K38" s="10">
        <f t="shared" si="1"/>
      </c>
      <c r="L38" s="10">
        <f t="shared" si="2"/>
      </c>
    </row>
    <row r="39" spans="1:12" ht="15">
      <c r="A39" s="1"/>
      <c r="B39" s="1"/>
      <c r="C39" s="1"/>
      <c r="D39" s="15"/>
      <c r="E39" s="1"/>
      <c r="F39" s="1"/>
      <c r="G39" s="7"/>
      <c r="H39" s="7"/>
      <c r="I39" s="7"/>
      <c r="J39" s="10">
        <f t="shared" si="0"/>
      </c>
      <c r="K39" s="10">
        <f t="shared" si="1"/>
      </c>
      <c r="L39" s="10">
        <f t="shared" si="2"/>
      </c>
    </row>
    <row r="40" spans="1:12" ht="15">
      <c r="A40" s="1"/>
      <c r="B40" s="1"/>
      <c r="C40" s="1"/>
      <c r="D40" s="15"/>
      <c r="E40" s="1"/>
      <c r="F40" s="1"/>
      <c r="G40" s="7"/>
      <c r="H40" s="7"/>
      <c r="I40" s="7"/>
      <c r="J40" s="10">
        <f t="shared" si="0"/>
      </c>
      <c r="K40" s="10">
        <f t="shared" si="1"/>
      </c>
      <c r="L40" s="10">
        <f t="shared" si="2"/>
      </c>
    </row>
    <row r="41" spans="1:12" ht="15">
      <c r="A41" s="1"/>
      <c r="B41" s="1"/>
      <c r="C41" s="1"/>
      <c r="D41" s="15"/>
      <c r="E41" s="1"/>
      <c r="F41" s="1"/>
      <c r="G41" s="7"/>
      <c r="H41" s="7"/>
      <c r="I41" s="7"/>
      <c r="J41" s="10">
        <f t="shared" si="0"/>
      </c>
      <c r="K41" s="10">
        <f t="shared" si="1"/>
      </c>
      <c r="L41" s="10">
        <f t="shared" si="2"/>
      </c>
    </row>
    <row r="42" spans="1:12" ht="15">
      <c r="A42" s="1"/>
      <c r="B42" s="1"/>
      <c r="C42" s="1"/>
      <c r="D42" s="15"/>
      <c r="E42" s="1"/>
      <c r="F42" s="1"/>
      <c r="G42" s="7"/>
      <c r="H42" s="7"/>
      <c r="I42" s="7"/>
      <c r="J42" s="10">
        <f t="shared" si="0"/>
      </c>
      <c r="K42" s="10">
        <f t="shared" si="1"/>
      </c>
      <c r="L42" s="10">
        <f t="shared" si="2"/>
      </c>
    </row>
    <row r="43" spans="1:12" ht="15">
      <c r="A43" s="1"/>
      <c r="B43" s="1"/>
      <c r="C43" s="1"/>
      <c r="D43" s="15"/>
      <c r="E43" s="1"/>
      <c r="F43" s="1"/>
      <c r="G43" s="7"/>
      <c r="H43" s="7"/>
      <c r="I43" s="7"/>
      <c r="J43" s="10">
        <f t="shared" si="0"/>
      </c>
      <c r="K43" s="10">
        <f t="shared" si="1"/>
      </c>
      <c r="L43" s="10">
        <f t="shared" si="2"/>
      </c>
    </row>
    <row r="44" spans="1:12" ht="15">
      <c r="A44" s="1"/>
      <c r="B44" s="1"/>
      <c r="C44" s="1"/>
      <c r="D44" s="15"/>
      <c r="E44" s="1"/>
      <c r="F44" s="1"/>
      <c r="G44" s="7"/>
      <c r="H44" s="7"/>
      <c r="I44" s="7"/>
      <c r="J44" s="10">
        <f t="shared" si="0"/>
      </c>
      <c r="K44" s="10">
        <f t="shared" si="1"/>
      </c>
      <c r="L44" s="10">
        <f t="shared" si="2"/>
      </c>
    </row>
    <row r="45" spans="1:12" ht="15">
      <c r="A45" s="1"/>
      <c r="B45" s="1"/>
      <c r="C45" s="1"/>
      <c r="D45" s="15"/>
      <c r="E45" s="1"/>
      <c r="F45" s="1"/>
      <c r="G45" s="7"/>
      <c r="H45" s="7"/>
      <c r="I45" s="7"/>
      <c r="J45" s="10">
        <f t="shared" si="0"/>
      </c>
      <c r="K45" s="10">
        <f t="shared" si="1"/>
      </c>
      <c r="L45" s="10">
        <f t="shared" si="2"/>
      </c>
    </row>
    <row r="46" spans="1:12" ht="15">
      <c r="A46" s="1"/>
      <c r="B46" s="1"/>
      <c r="C46" s="1"/>
      <c r="D46" s="15"/>
      <c r="E46" s="1"/>
      <c r="F46" s="1"/>
      <c r="G46" s="7"/>
      <c r="H46" s="7"/>
      <c r="I46" s="7"/>
      <c r="J46" s="10">
        <f t="shared" si="0"/>
      </c>
      <c r="K46" s="10">
        <f t="shared" si="1"/>
      </c>
      <c r="L46" s="10">
        <f t="shared" si="2"/>
      </c>
    </row>
    <row r="47" spans="1:12" ht="15">
      <c r="A47" s="1"/>
      <c r="B47" s="1"/>
      <c r="C47" s="1"/>
      <c r="D47" s="15"/>
      <c r="E47" s="1"/>
      <c r="F47" s="1"/>
      <c r="G47" s="7"/>
      <c r="H47" s="7"/>
      <c r="I47" s="7"/>
      <c r="J47" s="10">
        <f t="shared" si="0"/>
      </c>
      <c r="K47" s="10">
        <f t="shared" si="1"/>
      </c>
      <c r="L47" s="10">
        <f t="shared" si="2"/>
      </c>
    </row>
    <row r="48" spans="1:12" ht="15">
      <c r="A48" s="1"/>
      <c r="B48" s="1"/>
      <c r="C48" s="1"/>
      <c r="D48" s="15"/>
      <c r="E48" s="1"/>
      <c r="F48" s="1"/>
      <c r="G48" s="7"/>
      <c r="H48" s="7"/>
      <c r="I48" s="7"/>
      <c r="J48" s="10">
        <f t="shared" si="0"/>
      </c>
      <c r="K48" s="10">
        <f t="shared" si="1"/>
      </c>
      <c r="L48" s="10">
        <f t="shared" si="2"/>
      </c>
    </row>
    <row r="49" spans="1:12" ht="15">
      <c r="A49" s="1"/>
      <c r="B49" s="1"/>
      <c r="C49" s="1"/>
      <c r="D49" s="15"/>
      <c r="E49" s="1"/>
      <c r="F49" s="1"/>
      <c r="G49" s="7"/>
      <c r="H49" s="7"/>
      <c r="I49" s="7"/>
      <c r="J49" s="10">
        <f t="shared" si="0"/>
      </c>
      <c r="K49" s="10">
        <f t="shared" si="1"/>
      </c>
      <c r="L49" s="10">
        <f t="shared" si="2"/>
      </c>
    </row>
    <row r="50" spans="1:12" ht="15">
      <c r="A50" s="1"/>
      <c r="B50" s="1"/>
      <c r="C50" s="1"/>
      <c r="D50" s="15"/>
      <c r="E50" s="1"/>
      <c r="F50" s="1"/>
      <c r="G50" s="7"/>
      <c r="H50" s="7"/>
      <c r="I50" s="7"/>
      <c r="J50" s="10">
        <f t="shared" si="0"/>
      </c>
      <c r="K50" s="10">
        <f t="shared" si="1"/>
      </c>
      <c r="L50" s="10">
        <f t="shared" si="2"/>
      </c>
    </row>
    <row r="51" spans="1:12" ht="15">
      <c r="A51" s="1"/>
      <c r="B51" s="1"/>
      <c r="C51" s="1"/>
      <c r="D51" s="15"/>
      <c r="E51" s="1"/>
      <c r="F51" s="1"/>
      <c r="G51" s="7"/>
      <c r="H51" s="7"/>
      <c r="I51" s="7"/>
      <c r="J51" s="10">
        <f t="shared" si="0"/>
      </c>
      <c r="K51" s="10">
        <f t="shared" si="1"/>
      </c>
      <c r="L51" s="10">
        <f t="shared" si="2"/>
      </c>
    </row>
    <row r="52" spans="1:12" ht="15">
      <c r="A52" s="1"/>
      <c r="B52" s="1"/>
      <c r="C52" s="1"/>
      <c r="D52" s="15"/>
      <c r="E52" s="1"/>
      <c r="F52" s="1"/>
      <c r="G52" s="7"/>
      <c r="H52" s="7"/>
      <c r="I52" s="7"/>
      <c r="J52" s="10">
        <f t="shared" si="0"/>
      </c>
      <c r="K52" s="10">
        <f t="shared" si="1"/>
      </c>
      <c r="L52" s="10">
        <f t="shared" si="2"/>
      </c>
    </row>
    <row r="53" spans="1:12" ht="15">
      <c r="A53" s="1"/>
      <c r="B53" s="1"/>
      <c r="C53" s="1"/>
      <c r="D53" s="15"/>
      <c r="E53" s="1"/>
      <c r="F53" s="1"/>
      <c r="G53" s="7"/>
      <c r="H53" s="7"/>
      <c r="I53" s="7"/>
      <c r="J53" s="10">
        <f t="shared" si="0"/>
      </c>
      <c r="K53" s="10">
        <f t="shared" si="1"/>
      </c>
      <c r="L53" s="10">
        <f t="shared" si="2"/>
      </c>
    </row>
    <row r="54" spans="1:12" ht="15">
      <c r="A54" s="1"/>
      <c r="B54" s="1"/>
      <c r="C54" s="1"/>
      <c r="D54" s="15"/>
      <c r="E54" s="1"/>
      <c r="F54" s="1"/>
      <c r="G54" s="7"/>
      <c r="H54" s="7"/>
      <c r="I54" s="7"/>
      <c r="J54" s="10">
        <f t="shared" si="0"/>
      </c>
      <c r="K54" s="10">
        <f t="shared" si="1"/>
      </c>
      <c r="L54" s="10">
        <f t="shared" si="2"/>
      </c>
    </row>
  </sheetData>
  <sheetProtection/>
  <mergeCells count="2">
    <mergeCell ref="G1:I1"/>
    <mergeCell ref="J1:L1"/>
  </mergeCells>
  <printOptions/>
  <pageMargins left="0.34375" right="0.364583333333333" top="0.75" bottom="0.75" header="0.3" footer="0.3"/>
  <pageSetup fitToHeight="0" fitToWidth="1" horizontalDpi="360" verticalDpi="360" orientation="landscape" scale="67" r:id="rId3"/>
  <headerFooter>
    <oddHeader>&amp;C&amp;"-,Bold"People and Projects Podcast&amp;"-,Regular"
PDU Log</oddHeader>
    <oddFooter>&amp;Lwww.PeopleAndProjectsPodcast.com&amp;CPage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A. Kaufman</dc:creator>
  <cp:keywords/>
  <dc:description/>
  <cp:lastModifiedBy>Andy Kaufman</cp:lastModifiedBy>
  <cp:lastPrinted>2017-04-20T15:37:04Z</cp:lastPrinted>
  <dcterms:created xsi:type="dcterms:W3CDTF">2011-06-09T18:18:35Z</dcterms:created>
  <dcterms:modified xsi:type="dcterms:W3CDTF">2017-10-20T15:15:06Z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